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cconnect-my.sharepoint.com/personal/maturchy_ncdot_gov/Documents/Desktop/"/>
    </mc:Choice>
  </mc:AlternateContent>
  <xr:revisionPtr revIDLastSave="2" documentId="8_{9A9FF41D-076D-47BC-9197-1E25335CD130}" xr6:coauthVersionLast="47" xr6:coauthVersionMax="47" xr10:uidLastSave="{190FD224-AC66-4AFE-9523-9BF4D94163A0}"/>
  <bookViews>
    <workbookView xWindow="22932" yWindow="-108" windowWidth="23256" windowHeight="14016" xr2:uid="{9E413233-EEA0-427B-A23E-6EB67F15BEEA}"/>
  </bookViews>
  <sheets>
    <sheet name="2024-08-13" sheetId="2" r:id="rId1"/>
  </sheets>
  <definedNames>
    <definedName name="_xlnm._FilterDatabase" localSheetId="0" hidden="1">'2024-08-13'!$B$3:$O$3</definedName>
    <definedName name="_xlnm.Print_Area" localSheetId="0">'2024-08-13'!$B$2:$O$38</definedName>
    <definedName name="_xlnm.Print_Titles" localSheetId="0">'2024-08-13'!$2:$2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</calcChain>
</file>

<file path=xl/sharedStrings.xml><?xml version="1.0" encoding="utf-8"?>
<sst xmlns="http://schemas.openxmlformats.org/spreadsheetml/2006/main" count="1235" uniqueCount="425">
  <si>
    <r>
      <t xml:space="preserve">Under Construction - </t>
    </r>
    <r>
      <rPr>
        <sz val="9"/>
        <color rgb="FFFF0000"/>
        <rFont val="Aptos Narrow"/>
        <family val="2"/>
        <scheme val="minor"/>
      </rPr>
      <t>Fracture Critical</t>
    </r>
  </si>
  <si>
    <t>Map</t>
  </si>
  <si>
    <t>French Broad</t>
  </si>
  <si>
    <t>Big Creek</t>
  </si>
  <si>
    <t>Yes</t>
  </si>
  <si>
    <t>Y</t>
  </si>
  <si>
    <t>SR 1332</t>
  </si>
  <si>
    <t>Haywood</t>
  </si>
  <si>
    <t>Little Tennessee</t>
  </si>
  <si>
    <t>Hurricane Creek</t>
  </si>
  <si>
    <t>N</t>
  </si>
  <si>
    <t>SR 1145</t>
  </si>
  <si>
    <t>Jackson</t>
  </si>
  <si>
    <t>Thorpe Dam Spillway</t>
  </si>
  <si>
    <t>B-3196</t>
  </si>
  <si>
    <t>SR 1157</t>
  </si>
  <si>
    <t>Not FERC Project, but listed on Duke's Lakes Page</t>
  </si>
  <si>
    <t>Tanasee Creek Lake</t>
  </si>
  <si>
    <t>FO</t>
  </si>
  <si>
    <t>NC 281</t>
  </si>
  <si>
    <t>490083</t>
  </si>
  <si>
    <t>Built by Alcoa</t>
  </si>
  <si>
    <t>Wolf Lake Spillway</t>
  </si>
  <si>
    <t>490056</t>
  </si>
  <si>
    <t>Upstream of Rogers/Cliffside Steam Station Dam</t>
  </si>
  <si>
    <t>Broad</t>
  </si>
  <si>
    <t>Broad River</t>
  </si>
  <si>
    <t>B-1379</t>
  </si>
  <si>
    <t>US 221 A</t>
  </si>
  <si>
    <t>800008</t>
  </si>
  <si>
    <t>Rutherford</t>
  </si>
  <si>
    <t>Between two dams - worth checking</t>
  </si>
  <si>
    <t>French Broad River</t>
  </si>
  <si>
    <t>B-2583</t>
  </si>
  <si>
    <t>SR 1001</t>
  </si>
  <si>
    <t>560328</t>
  </si>
  <si>
    <t>Madison</t>
  </si>
  <si>
    <t>SR 1213</t>
  </si>
  <si>
    <t>560543</t>
  </si>
  <si>
    <t>Parallel and Adjacent to FERC Boundary</t>
  </si>
  <si>
    <t>Catawba-Wateree</t>
  </si>
  <si>
    <t>Old Catawba River</t>
  </si>
  <si>
    <t>NC 126</t>
  </si>
  <si>
    <t>McDowell</t>
  </si>
  <si>
    <t>Bear Creek</t>
  </si>
  <si>
    <t>SR 1552</t>
  </si>
  <si>
    <t>North Fork Catawba River</t>
  </si>
  <si>
    <t>Catawba River</t>
  </si>
  <si>
    <t>SR 1501</t>
  </si>
  <si>
    <t>Paddys Creek</t>
  </si>
  <si>
    <t>SP 8972</t>
  </si>
  <si>
    <t>Burke</t>
  </si>
  <si>
    <t>Lake James Canal</t>
  </si>
  <si>
    <t>Rhodiss Lake</t>
  </si>
  <si>
    <t>SR 1611</t>
  </si>
  <si>
    <t>Lower Creek</t>
  </si>
  <si>
    <t>SR 2209</t>
  </si>
  <si>
    <t>age verified.</t>
  </si>
  <si>
    <t>Johns River</t>
  </si>
  <si>
    <t>US 64 / NC 18</t>
  </si>
  <si>
    <t>Adjacent to FERC Area (River Access)</t>
  </si>
  <si>
    <t>SR 1438</t>
  </si>
  <si>
    <t>Lake James Spillway</t>
  </si>
  <si>
    <t>SR 1233</t>
  </si>
  <si>
    <t>FERC Boundary on either side of bridge</t>
  </si>
  <si>
    <t>SR 1223</t>
  </si>
  <si>
    <t>Drowning Creek</t>
  </si>
  <si>
    <t>SR 1653</t>
  </si>
  <si>
    <t>R-3430B</t>
  </si>
  <si>
    <t>Howard Creek</t>
  </si>
  <si>
    <t>SR 1512</t>
  </si>
  <si>
    <t>&lt;100' Upstream of FERC Boundary</t>
  </si>
  <si>
    <t>Isaac Creek</t>
  </si>
  <si>
    <t>SR 1143</t>
  </si>
  <si>
    <t>010105</t>
  </si>
  <si>
    <t>105 (Pipe)</t>
  </si>
  <si>
    <t>Alexander</t>
  </si>
  <si>
    <t>Middle Little River</t>
  </si>
  <si>
    <t>SR 1137</t>
  </si>
  <si>
    <t>010104</t>
  </si>
  <si>
    <t>Lake Norman</t>
  </si>
  <si>
    <t>SR 1376</t>
  </si>
  <si>
    <t>Lincoln</t>
  </si>
  <si>
    <t>R-2721</t>
  </si>
  <si>
    <t>NC 73</t>
  </si>
  <si>
    <t>UT to Lake Norman</t>
  </si>
  <si>
    <t>SR 3089</t>
  </si>
  <si>
    <t>Iredell</t>
  </si>
  <si>
    <t>I 77</t>
  </si>
  <si>
    <t>596 (Pipe)</t>
  </si>
  <si>
    <t>US 21</t>
  </si>
  <si>
    <t>U-6037</t>
  </si>
  <si>
    <t>550 (Pipe)</t>
  </si>
  <si>
    <t>SR 3100</t>
  </si>
  <si>
    <t>Abuts FERC Boundary</t>
  </si>
  <si>
    <t>Cornelius Creek</t>
  </si>
  <si>
    <t>537 (Pipe)</t>
  </si>
  <si>
    <t>Hicks Creek</t>
  </si>
  <si>
    <t>State Park Road</t>
  </si>
  <si>
    <t>UT to Catawba River</t>
  </si>
  <si>
    <t>SR 1500</t>
  </si>
  <si>
    <t>HB-0032</t>
  </si>
  <si>
    <t>SR 1004</t>
  </si>
  <si>
    <t>SR 1303</t>
  </si>
  <si>
    <t>SR 1302</t>
  </si>
  <si>
    <t>R-5100 A</t>
  </si>
  <si>
    <t>SR 1109</t>
  </si>
  <si>
    <t>&lt;50' Upstream of FERC Boundary</t>
  </si>
  <si>
    <t>UT to Reeds Creek</t>
  </si>
  <si>
    <t>R-3833B</t>
  </si>
  <si>
    <t>SR 1100</t>
  </si>
  <si>
    <t>46 (Pipe)</t>
  </si>
  <si>
    <t>HB-0018</t>
  </si>
  <si>
    <t>I 40 WBL</t>
  </si>
  <si>
    <t>I 40 EBL</t>
  </si>
  <si>
    <t>&lt;200' Upstream of FERC Boundary</t>
  </si>
  <si>
    <t>Taylor's Creek</t>
  </si>
  <si>
    <t>SR 1923</t>
  </si>
  <si>
    <t>380 (Pipe)</t>
  </si>
  <si>
    <t>Gaston</t>
  </si>
  <si>
    <t>Dutchman's Creek</t>
  </si>
  <si>
    <t>NC 273</t>
  </si>
  <si>
    <t>South Fork Catawba River</t>
  </si>
  <si>
    <t>SR 2490</t>
  </si>
  <si>
    <t>Johnston Creek</t>
  </si>
  <si>
    <t>SR 1909</t>
  </si>
  <si>
    <t>Fites Creek</t>
  </si>
  <si>
    <t>SR 2044</t>
  </si>
  <si>
    <t>I 85</t>
  </si>
  <si>
    <t>B-6051</t>
  </si>
  <si>
    <t>US 29 / US 74</t>
  </si>
  <si>
    <t>NC 7</t>
  </si>
  <si>
    <t>NC 27</t>
  </si>
  <si>
    <t>SR 2198</t>
  </si>
  <si>
    <t>Fracture Critical</t>
  </si>
  <si>
    <t>Duke Power Feeder</t>
  </si>
  <si>
    <t>B-5926</t>
  </si>
  <si>
    <t>UT to SF Catawba River</t>
  </si>
  <si>
    <t>SR 2014</t>
  </si>
  <si>
    <t>SR 2519</t>
  </si>
  <si>
    <t>Lake Wylie</t>
  </si>
  <si>
    <t>Catawba Creek</t>
  </si>
  <si>
    <t>NC 279</t>
  </si>
  <si>
    <t>Reed Creek</t>
  </si>
  <si>
    <t>SR 1849</t>
  </si>
  <si>
    <t>301 (Pipe)</t>
  </si>
  <si>
    <t>Catawba</t>
  </si>
  <si>
    <t>Mountain Creek / Lake Norman</t>
  </si>
  <si>
    <t>Balls Creek</t>
  </si>
  <si>
    <t>SR 1832</t>
  </si>
  <si>
    <t>SR 1835</t>
  </si>
  <si>
    <t>B-1115</t>
  </si>
  <si>
    <t>US 70</t>
  </si>
  <si>
    <t>Lyle Creek</t>
  </si>
  <si>
    <t>B-1118</t>
  </si>
  <si>
    <t>NC 10</t>
  </si>
  <si>
    <t>Approx. 50' Downstream of FERC Boundary</t>
  </si>
  <si>
    <t>B-2208</t>
  </si>
  <si>
    <t>NC 16</t>
  </si>
  <si>
    <t>Reconstructed in 2015</t>
  </si>
  <si>
    <t xml:space="preserve"> R-2307 B</t>
  </si>
  <si>
    <t>NC 150</t>
  </si>
  <si>
    <r>
      <t xml:space="preserve">Built by Duke - </t>
    </r>
    <r>
      <rPr>
        <sz val="9"/>
        <color rgb="FFFF0000"/>
        <rFont val="Aptos Narrow"/>
        <family val="2"/>
        <scheme val="minor"/>
      </rPr>
      <t>Fracture Critical</t>
    </r>
  </si>
  <si>
    <t>Duke Power Canal</t>
  </si>
  <si>
    <t>R-3603A</t>
  </si>
  <si>
    <t>NC 127</t>
  </si>
  <si>
    <t>Lake Hickory Inlet</t>
  </si>
  <si>
    <t>21st Ave Northwest</t>
  </si>
  <si>
    <t>Long Shoal Creek</t>
  </si>
  <si>
    <t>17BP.12.R.101</t>
  </si>
  <si>
    <t>SR 1529</t>
  </si>
  <si>
    <t>SR 1844</t>
  </si>
  <si>
    <t>Reconstructed in 2011</t>
  </si>
  <si>
    <t xml:space="preserve">Map </t>
  </si>
  <si>
    <t>Yadkin</t>
  </si>
  <si>
    <t>Warrior Creek</t>
  </si>
  <si>
    <t>BP-5300U</t>
  </si>
  <si>
    <t>NC 268</t>
  </si>
  <si>
    <t>Wilkes</t>
  </si>
  <si>
    <t>Lake Hickory</t>
  </si>
  <si>
    <t>B-4450 (U-4700)</t>
  </si>
  <si>
    <t>US 321 SBL</t>
  </si>
  <si>
    <t>Caldwell</t>
  </si>
  <si>
    <t>US 321 NBL</t>
  </si>
  <si>
    <t>UT to Gunpowder Creek</t>
  </si>
  <si>
    <t>SR 1757</t>
  </si>
  <si>
    <t>Upper Little River</t>
  </si>
  <si>
    <t>B-2118</t>
  </si>
  <si>
    <t>SR 1756</t>
  </si>
  <si>
    <t>Gunpowder Creek</t>
  </si>
  <si>
    <t>B-0806</t>
  </si>
  <si>
    <t>SR 1751</t>
  </si>
  <si>
    <t>Missed structure at 35.2645, -80.1193</t>
  </si>
  <si>
    <t>Tillery</t>
  </si>
  <si>
    <t>SR-1740</t>
  </si>
  <si>
    <t>unknown</t>
  </si>
  <si>
    <t>Pipe</t>
  </si>
  <si>
    <t>Stanly</t>
  </si>
  <si>
    <t>Probably outside of FERC Boundary, may be worth checking</t>
  </si>
  <si>
    <t>Riles Creek</t>
  </si>
  <si>
    <t>SR 1505</t>
  </si>
  <si>
    <t>Bowers Road and Intersection with Indian Mound Road (1740)</t>
  </si>
  <si>
    <t>n/a</t>
  </si>
  <si>
    <t>not a bridge</t>
  </si>
  <si>
    <t>SR 1740 (Indian Mound Rd) itslef near 35.2583, -80.12156</t>
  </si>
  <si>
    <t>Culvert (Smith Creek)</t>
  </si>
  <si>
    <t>Blewett Falls</t>
  </si>
  <si>
    <t>B-1024</t>
  </si>
  <si>
    <t>SR 1744</t>
  </si>
  <si>
    <t>030029</t>
  </si>
  <si>
    <t>29 (Pipe)</t>
  </si>
  <si>
    <t>Anson</t>
  </si>
  <si>
    <t>B-4974</t>
  </si>
  <si>
    <t>NC 24/27/73</t>
  </si>
  <si>
    <t>Reconstructed in 2021</t>
  </si>
  <si>
    <t>Reconstructed in 1981</t>
  </si>
  <si>
    <t>1405 (Pipe)</t>
  </si>
  <si>
    <t>Mecklenburg</t>
  </si>
  <si>
    <t>1404 (Pipe)</t>
  </si>
  <si>
    <t>NC 16 SBL</t>
  </si>
  <si>
    <r>
      <t xml:space="preserve">Reconstructed in 1992 - </t>
    </r>
    <r>
      <rPr>
        <sz val="9"/>
        <color rgb="FFFF0000"/>
        <rFont val="Aptos Narrow"/>
        <family val="2"/>
        <scheme val="minor"/>
      </rPr>
      <t>Fracture Critical</t>
    </r>
  </si>
  <si>
    <t>NC 16 NBL</t>
  </si>
  <si>
    <t>Backwater Catawba</t>
  </si>
  <si>
    <t>SR 1116</t>
  </si>
  <si>
    <t>Paw Creek</t>
  </si>
  <si>
    <t>B-0908</t>
  </si>
  <si>
    <t>SR 1191</t>
  </si>
  <si>
    <t>McDowell Creek</t>
  </si>
  <si>
    <t>B-2589</t>
  </si>
  <si>
    <t>SR 2074</t>
  </si>
  <si>
    <t>SR 2128</t>
  </si>
  <si>
    <t>NC 49</t>
  </si>
  <si>
    <t>Roanoke</t>
  </si>
  <si>
    <t>Belews Lake</t>
  </si>
  <si>
    <t>US 158</t>
  </si>
  <si>
    <t>Forsyth</t>
  </si>
  <si>
    <t>East Belews Creek</t>
  </si>
  <si>
    <t>NC 65</t>
  </si>
  <si>
    <t>Belews Creek</t>
  </si>
  <si>
    <t>Reconstructed in 1972 - Possibly outside of FERC Boundary - close enough to check</t>
  </si>
  <si>
    <t>West Belews Creek</t>
  </si>
  <si>
    <t>408 (Pipe)</t>
  </si>
  <si>
    <t>Upstream of High Rock Lake (verify that bridge is not in FERC Boundary)</t>
  </si>
  <si>
    <t>Yadkin River</t>
  </si>
  <si>
    <t>Pedestrian Walkway</t>
  </si>
  <si>
    <t>Rowan</t>
  </si>
  <si>
    <t>I-2304AC</t>
  </si>
  <si>
    <t>US 29</t>
  </si>
  <si>
    <t>I85 SBL</t>
  </si>
  <si>
    <t>I85 NBL</t>
  </si>
  <si>
    <t>Swearing Creek</t>
  </si>
  <si>
    <t>17BP.9.R.61</t>
  </si>
  <si>
    <t>SR 1272</t>
  </si>
  <si>
    <t>Davidson</t>
  </si>
  <si>
    <t>Clear pipe/culvert not marked on structures map</t>
  </si>
  <si>
    <t>High Rock Lake</t>
  </si>
  <si>
    <t>Rockcrusher Road</t>
  </si>
  <si>
    <t>???</t>
  </si>
  <si>
    <t>B-2540</t>
  </si>
  <si>
    <t>SR 1396</t>
  </si>
  <si>
    <t>B-2622</t>
  </si>
  <si>
    <t>SR 2168</t>
  </si>
  <si>
    <t>Church Creek</t>
  </si>
  <si>
    <t>B-1369</t>
  </si>
  <si>
    <t>SR 2134</t>
  </si>
  <si>
    <t>Abbotts Creek</t>
  </si>
  <si>
    <t>NC 47</t>
  </si>
  <si>
    <t>B-0783</t>
  </si>
  <si>
    <t>SR 2294</t>
  </si>
  <si>
    <t>NC 8</t>
  </si>
  <si>
    <t>Bridge is parallel and abuts estimated FERC Boundary.</t>
  </si>
  <si>
    <t>Second Creek</t>
  </si>
  <si>
    <t>17BP.9.R.80</t>
  </si>
  <si>
    <t>SR 2136</t>
  </si>
  <si>
    <t>17BP.9.R.97</t>
  </si>
  <si>
    <t>SR 2140</t>
  </si>
  <si>
    <t>SR 1002</t>
  </si>
  <si>
    <t>Panther Point Creek</t>
  </si>
  <si>
    <t>Cedar Creek</t>
  </si>
  <si>
    <t>SR 2152</t>
  </si>
  <si>
    <t>Lick Creek</t>
  </si>
  <si>
    <t>17BP.9.R.10</t>
  </si>
  <si>
    <t>SR 2501</t>
  </si>
  <si>
    <t>Flat Creek</t>
  </si>
  <si>
    <t>387 (Pipe)</t>
  </si>
  <si>
    <t>There is clearly a culvert/pipe in this location, unmarked on structures map</t>
  </si>
  <si>
    <t>Tuckertown Reser.</t>
  </si>
  <si>
    <t>Stokes Road</t>
  </si>
  <si>
    <t>B-2612</t>
  </si>
  <si>
    <t>Badin Lake</t>
  </si>
  <si>
    <t>SR 2550</t>
  </si>
  <si>
    <t>417 (Pipe)</t>
  </si>
  <si>
    <t>Beaverdam Creek</t>
  </si>
  <si>
    <t>B-4103</t>
  </si>
  <si>
    <t>Big Mountain Creek</t>
  </si>
  <si>
    <t>I-3802B</t>
  </si>
  <si>
    <t>Grassy Island Road</t>
  </si>
  <si>
    <t>790091</t>
  </si>
  <si>
    <t>Colemans Creek</t>
  </si>
  <si>
    <t>760090</t>
  </si>
  <si>
    <t>Jordan Lake - No FERC - built by USACE</t>
  </si>
  <si>
    <t>Cape Fear</t>
  </si>
  <si>
    <t>Stinking Creek</t>
  </si>
  <si>
    <t>SR 1943</t>
  </si>
  <si>
    <t>180036</t>
  </si>
  <si>
    <t>Chatham</t>
  </si>
  <si>
    <t>Garr Creek</t>
  </si>
  <si>
    <t>17BP.8.R.105</t>
  </si>
  <si>
    <t>SR 1164</t>
  </si>
  <si>
    <t>Montgomery</t>
  </si>
  <si>
    <t>Possibly not FERC, but is closely associated with boat access.</t>
  </si>
  <si>
    <t>Mountain Creek</t>
  </si>
  <si>
    <t>B-3026</t>
  </si>
  <si>
    <t>SR 1148</t>
  </si>
  <si>
    <t>Richmond</t>
  </si>
  <si>
    <t>Bridge, AND a separate pedestrain bridge. (Two structures)</t>
  </si>
  <si>
    <t>B-3355</t>
  </si>
  <si>
    <t>SR 1110</t>
  </si>
  <si>
    <t>Parallel and adjacent to FERC Boundary</t>
  </si>
  <si>
    <t>Clarks Creek</t>
  </si>
  <si>
    <t>SR 1187</t>
  </si>
  <si>
    <t>Culvert</t>
  </si>
  <si>
    <t>B-4780</t>
  </si>
  <si>
    <t>Pee Dee River</t>
  </si>
  <si>
    <t>NC 731</t>
  </si>
  <si>
    <t>Reconstructed in 1985</t>
  </si>
  <si>
    <t>R-0624</t>
  </si>
  <si>
    <t>Possibly outside of FERC Boundary - close enough to check</t>
  </si>
  <si>
    <t>Kings Creek</t>
  </si>
  <si>
    <t>SR 2032</t>
  </si>
  <si>
    <t>Guilford</t>
  </si>
  <si>
    <t>Is there a structure here? Unmarked on structures map</t>
  </si>
  <si>
    <t>SR 1112</t>
  </si>
  <si>
    <t>Rockingham</t>
  </si>
  <si>
    <t>Roadway CLOSED (fishing bridge)</t>
  </si>
  <si>
    <t>Dan River</t>
  </si>
  <si>
    <t>SR 1964</t>
  </si>
  <si>
    <t>Upstream of Dan River Combined Cycle Station Dam</t>
  </si>
  <si>
    <t>B-2611</t>
  </si>
  <si>
    <t>US 311</t>
  </si>
  <si>
    <t>Reedy Fork Creek</t>
  </si>
  <si>
    <t>BR-0165</t>
  </si>
  <si>
    <t>NC 119</t>
  </si>
  <si>
    <t>Caswell</t>
  </si>
  <si>
    <t>Hyco Lake</t>
  </si>
  <si>
    <t>B-3548</t>
  </si>
  <si>
    <t>SR 1526</t>
  </si>
  <si>
    <t>Upstream of Avalon Dam</t>
  </si>
  <si>
    <t>Mayo River</t>
  </si>
  <si>
    <t>B-3230</t>
  </si>
  <si>
    <t>US 220 Bus</t>
  </si>
  <si>
    <t>780064</t>
  </si>
  <si>
    <t>Are there pipes on these two arms? None shown on structures map</t>
  </si>
  <si>
    <t>Harris Lake</t>
  </si>
  <si>
    <t>US 1</t>
  </si>
  <si>
    <t>Pipes?</t>
  </si>
  <si>
    <t>Wake</t>
  </si>
  <si>
    <t>Shearon Harris - Close enough to investigate</t>
  </si>
  <si>
    <t>Little White Oak Creek</t>
  </si>
  <si>
    <t>B-1415</t>
  </si>
  <si>
    <t>SR 1127</t>
  </si>
  <si>
    <t>356 (Pipe)</t>
  </si>
  <si>
    <t>Shearon Harris - Built by CP&amp;L</t>
  </si>
  <si>
    <t>White Oak Creek</t>
  </si>
  <si>
    <t>Buckhorn Creek</t>
  </si>
  <si>
    <t>911080</t>
  </si>
  <si>
    <t>Hawtree Creek</t>
  </si>
  <si>
    <t>SR 1307</t>
  </si>
  <si>
    <t>Warren</t>
  </si>
  <si>
    <t>Sixpound Creek</t>
  </si>
  <si>
    <t>SR 1707</t>
  </si>
  <si>
    <t>145 (Pipe)</t>
  </si>
  <si>
    <t>Lake Gaston</t>
  </si>
  <si>
    <t>NC 903</t>
  </si>
  <si>
    <t>142 (Pipe)</t>
  </si>
  <si>
    <t>Big Stone House Creek</t>
  </si>
  <si>
    <t>141 (Pipe)</t>
  </si>
  <si>
    <t>Lizard Creek</t>
  </si>
  <si>
    <t>SR 1362</t>
  </si>
  <si>
    <t>143 (Pipe)</t>
  </si>
  <si>
    <t>NC 57</t>
  </si>
  <si>
    <t>Person</t>
  </si>
  <si>
    <t>Built by CP&amp;L</t>
  </si>
  <si>
    <t>Hyco Canal</t>
  </si>
  <si>
    <t>SR 1313</t>
  </si>
  <si>
    <t>South Hyco Creek</t>
  </si>
  <si>
    <t>B-5145</t>
  </si>
  <si>
    <t>SR 1304</t>
  </si>
  <si>
    <t>South Hyco Lake</t>
  </si>
  <si>
    <t>B-5327</t>
  </si>
  <si>
    <t>SR 1300</t>
  </si>
  <si>
    <t>Intake Canal</t>
  </si>
  <si>
    <t>5 (Pipe)</t>
  </si>
  <si>
    <t>SR 1316</t>
  </si>
  <si>
    <t>Hyco Reservoir</t>
  </si>
  <si>
    <t>SR 1322</t>
  </si>
  <si>
    <t>Mayo Creek</t>
  </si>
  <si>
    <t>SR 1556</t>
  </si>
  <si>
    <t>6 (Pipe)</t>
  </si>
  <si>
    <t>Mayo Reservoir</t>
  </si>
  <si>
    <t>720004</t>
  </si>
  <si>
    <t>Deep Creek</t>
  </si>
  <si>
    <t>B-5533</t>
  </si>
  <si>
    <t>SR 1424</t>
  </si>
  <si>
    <t>Halifax</t>
  </si>
  <si>
    <t>Posted</t>
  </si>
  <si>
    <t>SR 1400</t>
  </si>
  <si>
    <t>No</t>
  </si>
  <si>
    <t>SR 1214</t>
  </si>
  <si>
    <t>Northampton</t>
  </si>
  <si>
    <t>Additional Remarks</t>
  </si>
  <si>
    <t>Google
Map</t>
  </si>
  <si>
    <t>Basin</t>
  </si>
  <si>
    <t>Waterbody</t>
  </si>
  <si>
    <t>TIP Associated?</t>
  </si>
  <si>
    <t>Functional.Obsolete</t>
  </si>
  <si>
    <t>Structural. Deficient</t>
  </si>
  <si>
    <t>Age</t>
  </si>
  <si>
    <t>Year
Built</t>
  </si>
  <si>
    <t>Route</t>
  </si>
  <si>
    <t>Full Bridge
No</t>
  </si>
  <si>
    <t>Bridge
No</t>
  </si>
  <si>
    <t>County</t>
  </si>
  <si>
    <t>Div</t>
  </si>
  <si>
    <t>NCDOT Facilities in a FERC Boundary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</si>
</sst>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rgb="FF00B050"/>
      <name val="Aptos Narrow"/>
      <family val="2"/>
      <scheme val="minor"/>
    </font>
    <font>
      <sz val="12"/>
      <color rgb="FF00B050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2"/>
      <color rgb="FF131313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6"/>
      <color theme="0"/>
      <name val="Arial"/>
      <family val="2"/>
    </font>
    <font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5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top"/>
    </xf>
    <xf numFmtId="0" fontId="18" fillId="7" borderId="0" xfId="0" applyFont="1" applyFill="1"/>
    <xf numFmtId="0" fontId="18" fillId="7" borderId="0" xfId="0" applyFont="1" applyFill="1" applyAlignment="1">
      <alignment horizontal="left" vertical="center"/>
    </xf>
    <xf numFmtId="0" fontId="18" fillId="7" borderId="0" xfId="0" applyFont="1" applyFill="1" applyAlignment="1">
      <alignment vertical="center"/>
    </xf>
    <xf numFmtId="0" fontId="19" fillId="7" borderId="0" xfId="0" applyFont="1" applyFill="1" applyAlignment="1">
      <alignment horizontal="center"/>
    </xf>
    <xf numFmtId="0" fontId="18" fillId="7" borderId="0" xfId="0" applyFont="1" applyFill="1" applyAlignment="1">
      <alignment horizontal="center"/>
    </xf>
    <xf numFmtId="0" fontId="0" fillId="0" borderId="0" xfId="0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ogle.com/maps/place/36%C2%B028'15.0%22N+79%C2%B006'41.7%22W/@36.4708481,-79.1141456,997m/data=!3m2!1e3!4b1!4m4!3m3!8m2!3d36.4708438!4d-79.1115707?entry=ttu" TargetMode="External"/><Relationship Id="rId18" Type="http://schemas.openxmlformats.org/officeDocument/2006/relationships/hyperlink" Target="https://www.google.com/maps/place/36%C2%B031'04.5%22N+77%C2%B057'38.3%22W/@36.5179266,-77.9632148,996m/data=!3m2!1e3!4b1!4m4!3m3!8m2!3d36.5179223!4d-77.9606399?entry=ttu" TargetMode="External"/><Relationship Id="rId26" Type="http://schemas.openxmlformats.org/officeDocument/2006/relationships/hyperlink" Target="https://www.google.com/maps/place/36%C2%B026'19.4%22N+79%C2%B056'17.2%22W/@36.4386334,-79.938502,419m/data=!3m1!1e3!4m4!3m3!8m2!3d36.4387106!4d-79.9381039?entry=ttu" TargetMode="External"/><Relationship Id="rId39" Type="http://schemas.openxmlformats.org/officeDocument/2006/relationships/hyperlink" Target="https://www.google.com/maps/place/35%C2%B029'34.0%22N+80%C2%B008'33.1%22W/@35.4927743,-80.1431794,252m/data=!3m2!1e3!4b1!4m4!3m3!8m2!3d35.4927732!4d-80.1425357?entry=ttu" TargetMode="External"/><Relationship Id="rId21" Type="http://schemas.openxmlformats.org/officeDocument/2006/relationships/hyperlink" Target="https://www.google.com/maps/place/36%C2%B032'31.7%22N+78%C2%B007'44.5%22W/@36.5421292,-78.1309003,996m/data=!3m2!1e3!4b1!4m4!3m3!8m2!3d36.5421261!4d-78.1290262?entry=ttu" TargetMode="External"/><Relationship Id="rId34" Type="http://schemas.openxmlformats.org/officeDocument/2006/relationships/hyperlink" Target="http://maps.google.com/maps?q=35.2540024932443,-80.0717818432971&amp;z=20&amp;ll=35.2540024932443,-80.0717818432971&amp;t=k" TargetMode="External"/><Relationship Id="rId42" Type="http://schemas.openxmlformats.org/officeDocument/2006/relationships/hyperlink" Target="http://maps.google.com/maps?q=35.05439800618,-79.8768833740404&amp;z=20&amp;ll=35.05439800618,-79.8768833740404&amp;t=k" TargetMode="External"/><Relationship Id="rId47" Type="http://schemas.openxmlformats.org/officeDocument/2006/relationships/hyperlink" Target="https://www.google.com/maps/place/35%C2%B032'38.8%22N+80%C2%B013'12.3%22W/@35.544121,-80.2211465,504m/data=!3m2!1e3!4b1!4m4!3m3!8m2!3d35.5441192!4d-80.2200947?entry=ttu" TargetMode="External"/><Relationship Id="rId50" Type="http://schemas.openxmlformats.org/officeDocument/2006/relationships/hyperlink" Target="https://www.google.com/maps/place/35%C2%B035'47.7%22N+80%C2%B013'54.0%22W/@35.5965935,-80.2342372,1008m/data=!3m2!1e3!4b1!4m4!3m3!8m2!3d35.5965892!4d-80.2316623?entry=ttu" TargetMode="External"/><Relationship Id="rId55" Type="http://schemas.openxmlformats.org/officeDocument/2006/relationships/hyperlink" Target="https://www.google.com/maps/place/35%C2%B035'19.2%22N+80%C2%B021'00.9%22W/@35.5886597,-80.3508896,252m/data=!3m2!1e3!4b1!4m4!3m3!8m2!3d35.5886586!4d-80.3502459?entry=ttu" TargetMode="External"/><Relationship Id="rId63" Type="http://schemas.openxmlformats.org/officeDocument/2006/relationships/hyperlink" Target="https://www.google.com/maps/place/35%C2%B041'58.7%22N+80%C2%B017'29.2%22W/@35.6996253,-80.2920859,252m/data=!3m2!1e3!4b1!4m4!3m3!8m2!3d35.6996242!4d-80.2914422?entry=ttu" TargetMode="External"/><Relationship Id="rId68" Type="http://schemas.openxmlformats.org/officeDocument/2006/relationships/hyperlink" Target="https://www.google.com/maps/place/35%C2%B043'21.4%22N+80%C2%B023'30.5%22W/@35.7226005,-80.3924462,252m/data=!3m2!1e3!4b1!4m4!3m3!8m2!3d35.7225994!4d-80.3918025?entry=ttu" TargetMode="External"/><Relationship Id="rId76" Type="http://schemas.openxmlformats.org/officeDocument/2006/relationships/hyperlink" Target="https://www.google.com/maps/place/35%C2%B047'47.2%22N+82%C2%B041'04.1%22W/@35.7964595,-82.6870582,1005m/data=!3m2!1e3!4b1!4m4!3m3!8m2!3d35.7964552!4d-82.6844833?entry=ttu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s://www.google.com/maps/place/36%C2%B030'56.9%22N+79%C2%B001'39.7%22W/@36.5158094,-79.0302571,996m/data=!3m2!1e3!4b1!4m4!3m3!8m2!3d36.5158051!4d-79.0276822?entry=ttu" TargetMode="External"/><Relationship Id="rId71" Type="http://schemas.openxmlformats.org/officeDocument/2006/relationships/hyperlink" Target="https://www.google.com/maps/place/36%C2%B014'26.5%22N+80%C2%B003'01.8%22W/@36.240695,-80.052307,1000m/data=!3m2!1e3!4b1!4m4!3m3!8m2!3d36.240692!4d-80.0504863?entry=ttu" TargetMode="External"/><Relationship Id="rId2" Type="http://schemas.openxmlformats.org/officeDocument/2006/relationships/hyperlink" Target="https://www.google.com/maps/place/36%C2%B027'53.5%22N+77%C2%B045'15.5%22W/@36.4648704,-77.7568742,997m/data=!3m2!1e3!4b1!4m4!3m3!8m2!3d36.4648661!4d-77.7542993?entry=ttu" TargetMode="External"/><Relationship Id="rId16" Type="http://schemas.openxmlformats.org/officeDocument/2006/relationships/hyperlink" Target="https://www.google.com/maps/place/36%C2%B031'29.9%22N+77%C2%B054'42.8%22W/@36.5249611,-77.9137727,996m/data=!3m2!1e3!4b1!4m4!3m3!8m2!3d36.524958!4d-77.9118986?entry=ttu" TargetMode="External"/><Relationship Id="rId29" Type="http://schemas.openxmlformats.org/officeDocument/2006/relationships/hyperlink" Target="https://www.google.com/maps/place/36%C2%B028'25.9%22N+79%C2%B044'10.2%22W/@36.4738698,-79.7380509,997m/data=!3m2!1e3!4b1!4m4!3m3!8m2!3d36.4738667!4d-79.7361768?entry=ttu" TargetMode="External"/><Relationship Id="rId11" Type="http://schemas.openxmlformats.org/officeDocument/2006/relationships/hyperlink" Target="https://www.google.com/maps/place/36%C2%B026'37.7%22N+79%C2%B005'33.5%22W/@36.4438033,-79.0944642,997m/data=!3m2!1e3!4b1!4m4!3m3!8m2!3d36.4438003!4d-79.0926435?entry=ttu" TargetMode="External"/><Relationship Id="rId24" Type="http://schemas.openxmlformats.org/officeDocument/2006/relationships/hyperlink" Target="https://www.google.com/maps/place/35%C2%B038'41.1%22N+78%C2%B055'23.7%22W/@35.644762,-78.9239029,252m/data=!3m2!1e3!4b1!4m4!3m3!8m2!3d35.6447609!4d-78.9232592?entry=ttu" TargetMode="External"/><Relationship Id="rId32" Type="http://schemas.openxmlformats.org/officeDocument/2006/relationships/hyperlink" Target="https://www.google.com/maps/place/36%C2%B013'30.9%22N+80%C2%B001'50.1%22W/@36.2252649,-80.0321057,1000m/data=!3m2!1e3!4b1!4m4!3m3!8m2!3d36.2252623!4d-80.0305746?entry=ttu" TargetMode="External"/><Relationship Id="rId37" Type="http://schemas.openxmlformats.org/officeDocument/2006/relationships/hyperlink" Target="https://www.google.com/maps/place/35%C2%B012'15.6%22N+80%C2%B003'27.5%22W/@35.2043465,-80.0602088,1013m/data=!3m2!1e3!4b1!4m4!3m3!8m2!3d35.2043421!4d-80.0576339?entry=ttu" TargetMode="External"/><Relationship Id="rId40" Type="http://schemas.openxmlformats.org/officeDocument/2006/relationships/hyperlink" Target="https://www.google.com/maps/place/35%C2%B040'51.2%22N+79%C2%B005'49.5%22W/@35.6812214,-79.0971067,212m/data=!3m1!1e3!4m4!3m3!8m2!3d35.6808911!4d-79.0970715?entry=ttu" TargetMode="External"/><Relationship Id="rId45" Type="http://schemas.openxmlformats.org/officeDocument/2006/relationships/hyperlink" Target="https://www.google.com/maps/place/35%C2%B030'17.7%22N+80%C2%B013'01.2%22W/@35.5049137,-80.2191719,1009m/data=!3m2!1e3!4b1!4m4!3m3!8m2!3d35.50491!4d-80.2170067?entry=ttu" TargetMode="External"/><Relationship Id="rId53" Type="http://schemas.openxmlformats.org/officeDocument/2006/relationships/hyperlink" Target="https://www.google.com/maps/place/35%C2%B036'32.1%22N+80%C2%B018'24.8%22W/@35.6089114,-80.3094757,1008m/data=!3m2!1e3!4b1!4m4!3m3!8m2!3d35.6089071!4d-80.3069008?entry=ttu" TargetMode="External"/><Relationship Id="rId58" Type="http://schemas.openxmlformats.org/officeDocument/2006/relationships/hyperlink" Target="https://www.google.com/maps/place/35%C2%B040'34.8%22N+80%C2%B015'01.9%22W/@35.6763394,-80.2518574,503m/data=!3m2!1e3!4b1!4m4!3m3!8m2!3d35.6763372!4d-80.2505322?entry=ttu" TargetMode="External"/><Relationship Id="rId66" Type="http://schemas.openxmlformats.org/officeDocument/2006/relationships/hyperlink" Target="https://www.google.com/maps/place/35%C2%B043'10.9%22N+80%C2%B023'21.6%22W/@35.7197045,-80.3904481,503m/data=!3m2!1e3!4b1!4m4!3m3!8m2!3d35.7197026!4d-80.3893338?entry=ttu" TargetMode="External"/><Relationship Id="rId74" Type="http://schemas.openxmlformats.org/officeDocument/2006/relationships/hyperlink" Target="https://www.google.com/maps/place/35%C2%B047'43.2%22N+82%C2%B041'08.0%22W/@35.7953457,-82.6870797,1005m/data=!3m2!1e3!4b1!4m4!3m3!8m2!3d35.7953431!4d-82.6855486?entry=ttu" TargetMode="External"/><Relationship Id="rId79" Type="http://schemas.openxmlformats.org/officeDocument/2006/relationships/hyperlink" Target="https://www.google.com/maps/place/35%C2%B013'23.0%22N+82%C2%B059'56.2%22W/@35.223048,-82.9998227,506m/data=!3m2!1e3!4b1!4m4!3m3!8m2!3d35.2230465!4d-82.9989382?entry=ttu" TargetMode="External"/><Relationship Id="rId5" Type="http://schemas.openxmlformats.org/officeDocument/2006/relationships/hyperlink" Target="https://www.google.com/maps/place/36%C2%B027'30.1%22N+78%C2%B052'40.0%22W/@36.4583769,-78.8803584,997m/data=!3m2!1e3!4b1!4m4!3m3!8m2!3d36.4583726!4d-78.8777835?entry=ttu" TargetMode="External"/><Relationship Id="rId61" Type="http://schemas.openxmlformats.org/officeDocument/2006/relationships/hyperlink" Target="https://www.google.com/maps/place/35%C2%B039'49.5%22N+80%C2%B021'14.0%22W/@35.6637559,-80.3564545,1007m/data=!3m2!1e3!4b1!4m4!3m3!8m2!3d35.6637516!4d-80.3538796?entry=ttu" TargetMode="External"/><Relationship Id="rId82" Type="http://schemas.openxmlformats.org/officeDocument/2006/relationships/hyperlink" Target="https://www.google.com/maps/place/35%C2%B008'11.5%22N+83%C2%B007'30.4%22W/@35.1365264,-83.1257457,253m/data=!3m2!1e3!4b1!4m4!3m3!8m2!3d35.1365253!4d-83.125102?entry=ttu" TargetMode="External"/><Relationship Id="rId10" Type="http://schemas.openxmlformats.org/officeDocument/2006/relationships/hyperlink" Target="https://www.google.com/maps/place/36%C2%B027'48.8%22N+79%C2%B005'32.9%22W/@36.4635573,-79.0950331,997m/data=!3m2!1e3!4b1!4m4!3m3!8m2!3d36.463553!4d-79.0924582?entry=ttu" TargetMode="External"/><Relationship Id="rId19" Type="http://schemas.openxmlformats.org/officeDocument/2006/relationships/hyperlink" Target="https://www.google.com/maps/place/36%C2%B031'56.9%22N+77%C2%B058'22.3%22W/@36.5324824,-77.9754394,996m/data=!3m2!1e3!4b1!4m4!3m3!8m2!3d36.5324781!4d-77.9728645?entry=ttu" TargetMode="External"/><Relationship Id="rId31" Type="http://schemas.openxmlformats.org/officeDocument/2006/relationships/hyperlink" Target="https://www.google.com/maps/place/36%C2%B016'54.4%22N+80%C2%B001'32.3%22W/@36.2817874,-80.0267231,500m/data=!3m2!1e3!4b1!4m4!3m3!8m2!3d36.2817856!4d-80.0256405?entry=ttu" TargetMode="External"/><Relationship Id="rId44" Type="http://schemas.openxmlformats.org/officeDocument/2006/relationships/hyperlink" Target="https://www.google.com/maps/place/35%C2%B030'42.6%22N+80%C2%B006'35.0%22W/@35.5118469,-80.1109966,504m/data=!3m2!1e3!4b1!4m4!3m3!8m2!3d35.5118447!4d-80.1097091?entry=ttu" TargetMode="External"/><Relationship Id="rId52" Type="http://schemas.openxmlformats.org/officeDocument/2006/relationships/hyperlink" Target="https://www.google.com/maps/place/35%C2%B038'43.7%22N+80%C2%B011'08.6%22W/@35.6454699,-80.1883027,1007m/data=!3m2!1e3!4b1!4m4!3m3!8m2!3d35.6454656!4d-80.1857278?entry=ttu" TargetMode="External"/><Relationship Id="rId60" Type="http://schemas.openxmlformats.org/officeDocument/2006/relationships/hyperlink" Target="https://www.google.com/maps/place/35%C2%B039'13.6%22N+80%C2%B021'51.6%22W/@35.6537738,-80.3649833,252m/data=!3m2!1e3!4b1!4m4!3m3!8m2!3d35.6537727!4d-80.3643396?entry=ttu" TargetMode="External"/><Relationship Id="rId65" Type="http://schemas.openxmlformats.org/officeDocument/2006/relationships/hyperlink" Target="https://www.google.com/maps/place/35%C2%B043'10.9%22N+80%C2%B023'21.6%22W/@35.7197045,-80.3904481,503m/data=!3m2!1e3!4b1!4m4!3m3!8m2!3d35.7197026!4d-80.3893338?entry=ttu" TargetMode="External"/><Relationship Id="rId73" Type="http://schemas.openxmlformats.org/officeDocument/2006/relationships/hyperlink" Target="https://www.google.com/maps/place/36%C2%B005'56.6%22N+81%C2%B016'50.8%22W/@36.0990541,-81.28334,1002m/data=!3m2!1e3!4b1!4m4!3m3!8m2!3d36.0990498!4d-81.2807651?entry=ttu" TargetMode="External"/><Relationship Id="rId78" Type="http://schemas.openxmlformats.org/officeDocument/2006/relationships/hyperlink" Target="https://www.google.com/maps/place/35%C2%B012'58.7%22N+81%C2%B046'43.7%22W/@35.216314,-81.781038,1013m/data=!3m2!1e3!4b1!4m4!3m3!8m2!3d35.2163102!4d-81.7788093?entry=ttu" TargetMode="External"/><Relationship Id="rId81" Type="http://schemas.openxmlformats.org/officeDocument/2006/relationships/hyperlink" Target="https://www.google.com/maps/place/35%C2%B011'47.4%22N+83%C2%B009'09.3%22W/@35.1965041,-83.1550837,1013m/data=!3m2!1e3!4b1!4m4!3m3!8m2!3d35.1964999!4d-83.1525821?entry=ttu" TargetMode="External"/><Relationship Id="rId4" Type="http://schemas.openxmlformats.org/officeDocument/2006/relationships/hyperlink" Target="https://www.google.com/maps/place/36%C2%B029'52.4%22N+78%C2%B052'55.7%22W/@36.4979012,-78.8847107,996m/data=!3m2!1e3!4b1!4m4!3m3!8m2!3d36.4978969!4d-78.8821358?entry=ttu" TargetMode="External"/><Relationship Id="rId9" Type="http://schemas.openxmlformats.org/officeDocument/2006/relationships/hyperlink" Target="https://www.google.com/maps/place/36%C2%B027'48.1%22N+79%C2%B005'27.5%22W/@36.4633761,-79.0925869,997m/data=!3m2!1e3!4b1!4m4!3m3!8m2!3d36.4633734!4d-79.0909648?entry=ttu" TargetMode="External"/><Relationship Id="rId14" Type="http://schemas.openxmlformats.org/officeDocument/2006/relationships/hyperlink" Target="https://www.google.com/maps/place/36%C2%B028'09.1%22N+79%C2%B007'30.9%22W/@36.4691867,-79.1278187,997m/data=!3m2!1e3!4b1!4m4!3m3!8m2!3d36.4691824!4d-79.1252438?entry=ttu" TargetMode="External"/><Relationship Id="rId22" Type="http://schemas.openxmlformats.org/officeDocument/2006/relationships/hyperlink" Target="https://www.google.com/maps/place/35%C2%B035'28.9%22N+78%C2%B054'51.4%22W/@35.591364,-78.9158552,1008m/data=!3m2!1e3!4b1!4m4!3m3!8m2!3d35.5913613!4d-78.9142793?entry=ttu" TargetMode="External"/><Relationship Id="rId27" Type="http://schemas.openxmlformats.org/officeDocument/2006/relationships/hyperlink" Target="https://www.google.com/maps/place/36%C2%B027'26.2%22N+79%C2%B010'21.6%22W/@36.4572846,-79.1744732,997m/data=!3m2!1e3!4b1!4m4!3m3!8m2!3d36.4572816!4d-79.1726525?entry=ttu" TargetMode="External"/><Relationship Id="rId30" Type="http://schemas.openxmlformats.org/officeDocument/2006/relationships/hyperlink" Target="https://www.google.com/maps/place/36%C2%B028'18.7%22N+79%C2%B044'43.7%22W/@36.4718538,-79.7461146,249m/data=!3m2!1e3!4b1!4m4!3m3!8m2!3d36.4718527!4d-79.7454709?entry=ttu" TargetMode="External"/><Relationship Id="rId35" Type="http://schemas.openxmlformats.org/officeDocument/2006/relationships/hyperlink" Target="http://maps.google.com/maps?q=35.2540024932443,-80.0717818432971&amp;z=20&amp;ll=35.2540024932443,-80.0717818432971&amp;t=k" TargetMode="External"/><Relationship Id="rId43" Type="http://schemas.openxmlformats.org/officeDocument/2006/relationships/hyperlink" Target="https://www.google.com/maps/place/35%C2%B030'42.7%22N+80%C2%B006'02.3%22W/@35.5118754,-80.1019627,504m/data=!3m2!1e3!4b1!4m4!3m3!8m2!3d35.5118732!4d-80.1006375?entry=ttu" TargetMode="External"/><Relationship Id="rId48" Type="http://schemas.openxmlformats.org/officeDocument/2006/relationships/hyperlink" Target="https://www.google.com/maps/place/35%C2%B035'20.6%22N+80%C2%B011'58.4%22W/@35.5890422,-80.2003551,504m/data=!3m2!1e3!4b1!4m4!3m3!8m2!3d35.5890409!4d-80.1995671?entry=ttu" TargetMode="External"/><Relationship Id="rId56" Type="http://schemas.openxmlformats.org/officeDocument/2006/relationships/hyperlink" Target="https://www.google.com/maps/place/35%C2%B035'41.6%22N+80%C2%B021'09.5%22W/@35.5948912,-80.3532786,252m/data=!3m2!1e3!4b1!4m4!3m3!8m2!3d35.5948901!4d-80.3526349?entry=ttu" TargetMode="External"/><Relationship Id="rId64" Type="http://schemas.openxmlformats.org/officeDocument/2006/relationships/hyperlink" Target="https://www.google.com/maps/place/35%C2%B043'44.3%22N+80%C2%B018'20.9%22W/@35.7289633,-80.3081007,1006m/data=!3m2!1e3!4b1!4m4!3m3!8m2!3d35.7289594!4d-80.3058067?entry=ttu" TargetMode="External"/><Relationship Id="rId69" Type="http://schemas.openxmlformats.org/officeDocument/2006/relationships/hyperlink" Target="https://www.google.com/maps/place/36%C2%B014'52.8%22N+80%C2%B005'30.1%22W/@36.2479932,-80.0935125,1000m/data=!3m2!1e3!4b1!4m4!3m3!8m2!3d36.2479902!4d-80.0916918?entry=ttu" TargetMode="External"/><Relationship Id="rId77" Type="http://schemas.openxmlformats.org/officeDocument/2006/relationships/hyperlink" Target="https://www.google.com/maps/place/35%C2%B047'43.2%22N+82%C2%B041'08.0%22W/@35.7953457,-82.6870797,1005m/data=!3m2!1e3!4b1!4m4!3m3!8m2!3d35.7953431!4d-82.6855486?entry=ttu" TargetMode="External"/><Relationship Id="rId8" Type="http://schemas.openxmlformats.org/officeDocument/2006/relationships/hyperlink" Target="https://www.google.com/maps/place/36%C2%B029'27.2%22N+79%C2%B002'50.8%22W/@36.4909026,-79.0500074,997m/data=!3m2!1e3!4b1!4m4!3m3!8m2!3d36.4908983!4d-79.0474325?entry=ttu" TargetMode="External"/><Relationship Id="rId51" Type="http://schemas.openxmlformats.org/officeDocument/2006/relationships/hyperlink" Target="https://www.google.com/maps/place/35%C2%B035'31.0%22N+80%C2%B016'34.2%22W/@35.59195,-80.277076,504m/data=!3m2!1e3!4b1!4m4!3m3!8m2!3d35.5919485!4d-80.2761656?entry=ttu" TargetMode="External"/><Relationship Id="rId72" Type="http://schemas.openxmlformats.org/officeDocument/2006/relationships/hyperlink" Target="https://www.google.com/maps/place/36%C2%B013'32.8%22N+80%C2%B002'39.5%22W/@36.2257845,-80.0458257,1000m/data=!3m2!1e3!4b1!4m4!3m3!8m2!3d36.2257819!4d-80.0442946?entry=ttu" TargetMode="External"/><Relationship Id="rId80" Type="http://schemas.openxmlformats.org/officeDocument/2006/relationships/hyperlink" Target="https://www.google.com/maps/place/35%C2%B012'56.5%22N+82%C2%B059'12.0%22W/@35.215705,-82.9873583,506m/data=!3m2!1e3!4b1!4m4!3m3!8m2!3d35.2157038!4d-82.9866763?entry=ttu" TargetMode="External"/><Relationship Id="rId3" Type="http://schemas.openxmlformats.org/officeDocument/2006/relationships/hyperlink" Target="https://www.google.com/maps/place/36%C2%B027'49.8%22N+77%C2%B045'58.2%22W/@36.4638454,-77.7679825,997m/data=!3m2!1e3!4b1!4m4!3m3!8m2!3d36.4638424!4d-77.7661618?entry=ttu" TargetMode="External"/><Relationship Id="rId12" Type="http://schemas.openxmlformats.org/officeDocument/2006/relationships/hyperlink" Target="https://www.google.com/maps/place/36%C2%B025'08.4%22N+79%C2%B006'13.7%22W/@36.4190122,-79.1063654,997m/data=!3m2!1e3!4b1!4m4!3m3!8m2!3d36.4190079!4d-79.1037905?entry=ttu" TargetMode="External"/><Relationship Id="rId17" Type="http://schemas.openxmlformats.org/officeDocument/2006/relationships/hyperlink" Target="https://www.google.com/maps/place/36%C2%B029'16.2%22N+77%C2%B057'00.4%22W/@36.4878418,-77.9518736,997m/data=!3m2!1e3!4b1!4m4!3m3!8m2!3d36.4878389!4d-77.9501047?entry=ttu" TargetMode="External"/><Relationship Id="rId25" Type="http://schemas.openxmlformats.org/officeDocument/2006/relationships/hyperlink" Target="https://www.google.com/maps/place/35%C2%B038'47.2%22N+78%C2%B058'32.8%22W/@35.6464347,-78.9783396,1007m/data=!3m2!1e3!4b1!4m4!3m3!8m2!3d35.6464304!4d-78.9757647?entry=ttu" TargetMode="External"/><Relationship Id="rId33" Type="http://schemas.openxmlformats.org/officeDocument/2006/relationships/hyperlink" Target="http://maps.google.com/maps?q=35.232474401022,-80.0625107139813&amp;z=20&amp;ll=35.232474401022,-80.0625107139813&amp;t=k" TargetMode="External"/><Relationship Id="rId38" Type="http://schemas.openxmlformats.org/officeDocument/2006/relationships/hyperlink" Target="https://www.google.com/maps/place/35%C2%B012'02.6%22N+80%C2%B003'42.2%22W/@35.2007258,-80.0642858,1013m/data=!3m2!1e3!4b1!4m4!3m3!8m2!3d35.2007214!4d-80.0617109?entry=ttu" TargetMode="External"/><Relationship Id="rId46" Type="http://schemas.openxmlformats.org/officeDocument/2006/relationships/hyperlink" Target="https://www.google.com/maps/place/35%C2%B032'21.4%22N+80%C2%B010'00.4%22W/@35.5392832,-80.1674322,252m/data=!3m2!1e3!4b1!4m4!3m3!8m2!3d35.5392821!4d-80.1667885?entry=ttu" TargetMode="External"/><Relationship Id="rId59" Type="http://schemas.openxmlformats.org/officeDocument/2006/relationships/hyperlink" Target="https://www.google.com/maps/place/35%C2%B044'52.8%22N+80%C2%B014'29.1%22W/@35.7480054,-80.2439854,1006m/data=!3m2!1e3!4b1!4m4!3m3!8m2!3d35.7480011!4d-80.2414105?entry=ttu" TargetMode="External"/><Relationship Id="rId67" Type="http://schemas.openxmlformats.org/officeDocument/2006/relationships/hyperlink" Target="https://www.google.com/maps/place/35%C2%B043'21.4%22N+80%C2%B023'30.5%22W/@35.7226005,-80.3924462,252m/data=!3m2!1e3!4b1!4m4!3m3!8m2!3d35.7225994!4d-80.3918025?entry=ttu" TargetMode="External"/><Relationship Id="rId20" Type="http://schemas.openxmlformats.org/officeDocument/2006/relationships/hyperlink" Target="https://www.google.com/maps/place/36%C2%B031'45.8%22N+78%C2%B004'22.3%22W/@36.5293851,-78.0739466,498m/data=!3m2!1e3!4b1!4m4!3m3!8m2!3d36.5293833!4d-78.072864?entry=ttu" TargetMode="External"/><Relationship Id="rId41" Type="http://schemas.openxmlformats.org/officeDocument/2006/relationships/hyperlink" Target="http://maps.google.com/maps?q=35.0643220172446,-79.8921631329737&amp;z=20&amp;ll=35.0643220172446,-79.8921631329737&amp;t=k" TargetMode="External"/><Relationship Id="rId54" Type="http://schemas.openxmlformats.org/officeDocument/2006/relationships/hyperlink" Target="https://www.google.com/maps/place/35%C2%B035'50.9%22N+80%C2%B018'44.3%22W/@35.5974805,-80.3146622,1008m/data=!3m2!1e3!4b1!4m4!3m3!8m2!3d35.5974765!4d-80.312301?entry=ttu" TargetMode="External"/><Relationship Id="rId62" Type="http://schemas.openxmlformats.org/officeDocument/2006/relationships/hyperlink" Target="https://www.google.com/maps/place/35%C2%B041'29.5%22N+80%C2%B018'06.3%22W/@35.6915189,-80.3043178,1007m/data=!3m2!1e3!4b1!4m4!3m3!8m2!3d35.6915146!4d-80.3017429?entry=ttu" TargetMode="External"/><Relationship Id="rId70" Type="http://schemas.openxmlformats.org/officeDocument/2006/relationships/hyperlink" Target="https://www.google.com/maps/place/36%C2%B014'32.4%22N+80%C2%B003'51.9%22W/@36.242335,-80.0659435,1000m/data=!3m2!1e3!4b1!4m4!3m3!8m2!3d36.2423324!4d-80.0644124?entry=ttu" TargetMode="External"/><Relationship Id="rId75" Type="http://schemas.openxmlformats.org/officeDocument/2006/relationships/hyperlink" Target="https://www.google.com/maps/place/35%C2%B047'43.2%22N+82%C2%B041'08.0%22W/@35.7953457,-82.6870797,1005m/data=!3m2!1e3!4b1!4m4!3m3!8m2!3d35.7953431!4d-82.6855486?entry=ttu" TargetMode="External"/><Relationship Id="rId83" Type="http://schemas.openxmlformats.org/officeDocument/2006/relationships/hyperlink" Target="http://maps.google.com/maps?q=35.7744988063556,-83.1000214486506&amp;z=20&amp;ll=35.7744988063556,-83.1000214486506&amp;t=k" TargetMode="External"/><Relationship Id="rId1" Type="http://schemas.openxmlformats.org/officeDocument/2006/relationships/hyperlink" Target="https://www.google.com/maps/place/36%C2%B031'09.2%22N+77%C2%B051'45.0%22W/@36.5192221,-77.8650839,996m/data=!3m2!1e3!4b1!4m4!3m3!8m2!3d36.5192178!4d-77.862509?entry=ttu" TargetMode="External"/><Relationship Id="rId6" Type="http://schemas.openxmlformats.org/officeDocument/2006/relationships/hyperlink" Target="https://www.google.com/maps/place/36%C2%B026'21.5%22N+78%C2%B052'39.9%22W/@36.4392977,-78.8790353,499m/data=!3m2!1e3!4b1!4m4!3m3!8m2!3d36.4392955!4d-78.8777478?entry=ttu" TargetMode="External"/><Relationship Id="rId15" Type="http://schemas.openxmlformats.org/officeDocument/2006/relationships/hyperlink" Target="https://www.google.com/maps/place/36%C2%B028'32.3%22N+79%C2%B006'58.8%22W/@36.475632,-79.1172651,498m/data=!3m2!1e3!4b1!4m4!3m3!8m2!3d36.4756304!4d-79.1163281?entry=ttu" TargetMode="External"/><Relationship Id="rId23" Type="http://schemas.openxmlformats.org/officeDocument/2006/relationships/hyperlink" Target="https://www.google.com/maps/place/35%C2%B037'24.3%22N+78%C2%B054'53.7%22W/@35.6234127,-78.9174949,1008m/data=!3m2!1e3!4b1!4m4!3m3!8m2!3d35.6234084!4d-78.91492?entry=ttu" TargetMode="External"/><Relationship Id="rId28" Type="http://schemas.openxmlformats.org/officeDocument/2006/relationships/hyperlink" Target="https://www.google.com/maps/place/36%C2%B026'58.9%22N+79%C2%B010'57.0%22W/@36.4497105,-79.1850871,997m/data=!3m2!1e3!4b1!4m4!3m3!8m2!3d36.4497062!4d-79.1825122?entry=ttu" TargetMode="External"/><Relationship Id="rId36" Type="http://schemas.openxmlformats.org/officeDocument/2006/relationships/hyperlink" Target="https://www.google.com/maps/place/35%C2%B003'16.0%22N+79%C2%B052'37.0%22W/@35.0544552,-79.877892,507m/data=!3m2!1e3!4b1!4m4!3m3!8m2!3d35.0544536!4d-79.876955?entry=ttu" TargetMode="External"/><Relationship Id="rId49" Type="http://schemas.openxmlformats.org/officeDocument/2006/relationships/hyperlink" Target="https://www.google.com/maps/place/35%C2%B035'12.7%22N+80%C2%B013'29.5%22W/@35.5868573,-80.2257591,504m/data=!3m2!1e3!4b1!4m4!3m3!8m2!3d35.5868558!4d-80.2248487?entry=ttu" TargetMode="External"/><Relationship Id="rId57" Type="http://schemas.openxmlformats.org/officeDocument/2006/relationships/hyperlink" Target="https://www.google.com/maps/place/35%C2%B038'33.8%22N+80%C2%B015'16.2%22W/@35.6427131,-80.2570646,1007m/data=!3m2!1e3!4b1!4m4!3m3!8m2!3d35.6427088!4d-80.2544897?entry=tt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18C44-7440-4D18-8EC9-361DA46B640B}">
  <sheetPr>
    <pageSetUpPr fitToPage="1"/>
  </sheetPr>
  <dimension ref="A1:S180"/>
  <sheetViews>
    <sheetView showGridLines="0" tabSelected="1" zoomScaleNormal="100" workbookViewId="0">
      <pane ySplit="3" topLeftCell="A4" activePane="bottomLeft" state="frozenSplit"/>
      <selection pane="bottomLeft" activeCell="O9" sqref="O9"/>
    </sheetView>
  </sheetViews>
  <sheetFormatPr defaultColWidth="0" defaultRowHeight="21" customHeight="1" zeroHeight="1" x14ac:dyDescent="0.3"/>
  <cols>
    <col min="1" max="1" width="3.33203125" customWidth="1"/>
    <col min="2" max="2" width="5.33203125" customWidth="1"/>
    <col min="3" max="3" width="12.5546875" bestFit="1" customWidth="1"/>
    <col min="4" max="4" width="11.33203125" customWidth="1"/>
    <col min="5" max="5" width="11.5546875" customWidth="1"/>
    <col min="6" max="6" width="18.33203125" bestFit="1" customWidth="1"/>
    <col min="7" max="7" width="7" bestFit="1" customWidth="1"/>
    <col min="8" max="8" width="6.5546875" customWidth="1"/>
    <col min="9" max="9" width="8.88671875" style="3" customWidth="1"/>
    <col min="10" max="10" width="8.44140625" bestFit="1" customWidth="1"/>
    <col min="11" max="11" width="14.6640625" style="2" bestFit="1" customWidth="1"/>
    <col min="12" max="12" width="22.44140625" bestFit="1" customWidth="1"/>
    <col min="13" max="13" width="19.6640625" style="1" customWidth="1"/>
    <col min="14" max="14" width="7.109375" customWidth="1"/>
    <col min="15" max="15" width="47.44140625" bestFit="1" customWidth="1"/>
    <col min="16" max="16" width="29.33203125" customWidth="1"/>
    <col min="17" max="19" width="0" hidden="1" customWidth="1"/>
    <col min="20" max="16384" width="29.33203125" hidden="1"/>
  </cols>
  <sheetData>
    <row r="1" spans="2:15" ht="12.75" customHeight="1" x14ac:dyDescent="0.3">
      <c r="L1" s="80"/>
    </row>
    <row r="2" spans="2:15" ht="21" customHeight="1" x14ac:dyDescent="0.35">
      <c r="B2" s="75" t="s">
        <v>424</v>
      </c>
      <c r="C2" s="75"/>
      <c r="D2" s="75"/>
      <c r="E2" s="75"/>
      <c r="F2" s="75"/>
      <c r="G2" s="75"/>
      <c r="H2" s="75"/>
      <c r="I2" s="79"/>
      <c r="J2" s="75"/>
      <c r="K2" s="78"/>
      <c r="L2" s="77"/>
      <c r="M2" s="76"/>
      <c r="N2" s="75"/>
      <c r="O2" s="75"/>
    </row>
    <row r="3" spans="2:15" ht="31.2" x14ac:dyDescent="0.3">
      <c r="B3" s="74" t="s">
        <v>423</v>
      </c>
      <c r="C3" s="74" t="s">
        <v>422</v>
      </c>
      <c r="D3" s="73" t="s">
        <v>421</v>
      </c>
      <c r="E3" s="73" t="s">
        <v>420</v>
      </c>
      <c r="F3" s="72" t="s">
        <v>419</v>
      </c>
      <c r="G3" s="69" t="s">
        <v>418</v>
      </c>
      <c r="H3" s="71" t="s">
        <v>417</v>
      </c>
      <c r="I3" s="70" t="s">
        <v>416</v>
      </c>
      <c r="J3" s="69" t="s">
        <v>415</v>
      </c>
      <c r="K3" s="68" t="s">
        <v>414</v>
      </c>
      <c r="L3" s="67" t="s">
        <v>413</v>
      </c>
      <c r="M3" s="66" t="s">
        <v>412</v>
      </c>
      <c r="N3" s="65" t="s">
        <v>411</v>
      </c>
      <c r="O3" s="64" t="s">
        <v>410</v>
      </c>
    </row>
    <row r="4" spans="2:15" ht="21" customHeight="1" x14ac:dyDescent="0.3">
      <c r="B4" s="14">
        <v>1</v>
      </c>
      <c r="C4" s="12" t="s">
        <v>409</v>
      </c>
      <c r="D4" s="14">
        <v>61</v>
      </c>
      <c r="E4" s="14">
        <v>650061</v>
      </c>
      <c r="F4" s="12" t="s">
        <v>408</v>
      </c>
      <c r="G4" s="17">
        <v>23743</v>
      </c>
      <c r="H4" s="16">
        <f ca="1">IF(ISBLANK(G4),"",INT((TODAY()-G4)/365))</f>
        <v>59</v>
      </c>
      <c r="I4" s="18" t="s">
        <v>407</v>
      </c>
      <c r="J4" s="18" t="s">
        <v>407</v>
      </c>
      <c r="K4" s="14" t="s">
        <v>407</v>
      </c>
      <c r="L4" s="13" t="s">
        <v>372</v>
      </c>
      <c r="M4" s="12" t="s">
        <v>232</v>
      </c>
      <c r="N4" s="11" t="s">
        <v>1</v>
      </c>
      <c r="O4" s="4"/>
    </row>
    <row r="5" spans="2:15" ht="21" customHeight="1" x14ac:dyDescent="0.3">
      <c r="B5" s="14">
        <v>4</v>
      </c>
      <c r="C5" s="12" t="s">
        <v>404</v>
      </c>
      <c r="D5" s="14">
        <v>86</v>
      </c>
      <c r="E5" s="14">
        <v>410086</v>
      </c>
      <c r="F5" s="12" t="s">
        <v>406</v>
      </c>
      <c r="G5" s="17">
        <v>23743</v>
      </c>
      <c r="H5" s="63">
        <f ca="1">(TODAY()-G5)/365.25</f>
        <v>59.613963039014372</v>
      </c>
      <c r="I5" s="62" t="s">
        <v>405</v>
      </c>
      <c r="J5" s="15" t="s">
        <v>10</v>
      </c>
      <c r="K5" s="14"/>
      <c r="L5" s="13" t="s">
        <v>401</v>
      </c>
      <c r="M5" s="12" t="s">
        <v>232</v>
      </c>
      <c r="N5" s="11" t="s">
        <v>1</v>
      </c>
      <c r="O5" s="4"/>
    </row>
    <row r="6" spans="2:15" ht="21" customHeight="1" x14ac:dyDescent="0.3">
      <c r="B6" s="14">
        <v>4</v>
      </c>
      <c r="C6" s="12" t="s">
        <v>404</v>
      </c>
      <c r="D6" s="14">
        <v>87</v>
      </c>
      <c r="E6" s="14">
        <v>410087</v>
      </c>
      <c r="F6" s="12" t="s">
        <v>403</v>
      </c>
      <c r="G6" s="10">
        <v>41640</v>
      </c>
      <c r="H6" s="61">
        <f ca="1">(TODAY()-G6)/365.25</f>
        <v>10.614647501711156</v>
      </c>
      <c r="I6" s="18" t="s">
        <v>10</v>
      </c>
      <c r="J6" s="18" t="s">
        <v>10</v>
      </c>
      <c r="K6" s="8" t="s">
        <v>402</v>
      </c>
      <c r="L6" s="13" t="s">
        <v>401</v>
      </c>
      <c r="M6" s="12" t="s">
        <v>232</v>
      </c>
      <c r="N6" s="11" t="s">
        <v>1</v>
      </c>
      <c r="O6" s="4"/>
    </row>
    <row r="7" spans="2:15" ht="21" customHeight="1" x14ac:dyDescent="0.3">
      <c r="B7" s="14">
        <v>5</v>
      </c>
      <c r="C7" s="12" t="s">
        <v>381</v>
      </c>
      <c r="D7" s="14">
        <v>4</v>
      </c>
      <c r="E7" s="28" t="s">
        <v>400</v>
      </c>
      <c r="F7" s="12" t="s">
        <v>70</v>
      </c>
      <c r="G7" s="17">
        <v>29221</v>
      </c>
      <c r="H7" s="16">
        <f t="shared" ref="H7:H38" ca="1" si="0">IF(ISBLANK(G7),"",INT((TODAY()-G7)/365))</f>
        <v>44</v>
      </c>
      <c r="I7" s="14" t="s">
        <v>10</v>
      </c>
      <c r="J7" s="14" t="s">
        <v>10</v>
      </c>
      <c r="K7" s="14"/>
      <c r="L7" s="13" t="s">
        <v>399</v>
      </c>
      <c r="M7" s="12" t="s">
        <v>232</v>
      </c>
      <c r="N7" s="11" t="s">
        <v>1</v>
      </c>
      <c r="O7" s="4"/>
    </row>
    <row r="8" spans="2:15" ht="21" customHeight="1" x14ac:dyDescent="0.3">
      <c r="B8" s="14">
        <v>5</v>
      </c>
      <c r="C8" s="12" t="s">
        <v>381</v>
      </c>
      <c r="D8" s="14">
        <v>34</v>
      </c>
      <c r="E8" s="19">
        <v>720034</v>
      </c>
      <c r="F8" s="12" t="s">
        <v>231</v>
      </c>
      <c r="G8" s="17">
        <v>29221</v>
      </c>
      <c r="H8" s="16">
        <f t="shared" ca="1" si="0"/>
        <v>44</v>
      </c>
      <c r="I8" s="15" t="s">
        <v>10</v>
      </c>
      <c r="J8" s="15" t="s">
        <v>10</v>
      </c>
      <c r="K8" s="14"/>
      <c r="L8" s="13" t="s">
        <v>399</v>
      </c>
      <c r="M8" s="12" t="s">
        <v>232</v>
      </c>
      <c r="N8" s="11" t="s">
        <v>1</v>
      </c>
      <c r="O8" s="4"/>
    </row>
    <row r="9" spans="2:15" ht="21" customHeight="1" x14ac:dyDescent="0.3">
      <c r="B9" s="14">
        <v>5</v>
      </c>
      <c r="C9" s="12" t="s">
        <v>381</v>
      </c>
      <c r="D9" s="14" t="s">
        <v>398</v>
      </c>
      <c r="E9" s="14">
        <v>720006</v>
      </c>
      <c r="F9" s="12" t="s">
        <v>397</v>
      </c>
      <c r="G9" s="17">
        <v>28856</v>
      </c>
      <c r="H9" s="16">
        <f t="shared" ca="1" si="0"/>
        <v>45</v>
      </c>
      <c r="I9" s="15" t="s">
        <v>10</v>
      </c>
      <c r="J9" s="15" t="s">
        <v>10</v>
      </c>
      <c r="K9" s="14"/>
      <c r="L9" s="13" t="s">
        <v>396</v>
      </c>
      <c r="M9" s="12" t="s">
        <v>232</v>
      </c>
      <c r="N9" s="11" t="s">
        <v>1</v>
      </c>
      <c r="O9" s="4"/>
    </row>
    <row r="10" spans="2:15" ht="21" customHeight="1" x14ac:dyDescent="0.3">
      <c r="B10" s="14">
        <v>5</v>
      </c>
      <c r="C10" s="12" t="s">
        <v>381</v>
      </c>
      <c r="D10" s="14">
        <v>56</v>
      </c>
      <c r="E10" s="14">
        <v>720056</v>
      </c>
      <c r="F10" s="12" t="s">
        <v>395</v>
      </c>
      <c r="G10" s="17">
        <v>26665</v>
      </c>
      <c r="H10" s="16">
        <f t="shared" ca="1" si="0"/>
        <v>51</v>
      </c>
      <c r="I10" s="14" t="s">
        <v>10</v>
      </c>
      <c r="J10" s="14" t="s">
        <v>10</v>
      </c>
      <c r="K10" s="14"/>
      <c r="L10" s="13" t="s">
        <v>394</v>
      </c>
      <c r="M10" s="12" t="s">
        <v>232</v>
      </c>
      <c r="N10" s="29" t="s">
        <v>1</v>
      </c>
      <c r="O10" s="4" t="s">
        <v>382</v>
      </c>
    </row>
    <row r="11" spans="2:15" ht="21" customHeight="1" x14ac:dyDescent="0.3">
      <c r="B11" s="14">
        <v>5</v>
      </c>
      <c r="C11" s="12" t="s">
        <v>381</v>
      </c>
      <c r="D11" s="14">
        <v>203</v>
      </c>
      <c r="E11" s="14">
        <v>720203</v>
      </c>
      <c r="F11" s="12" t="s">
        <v>393</v>
      </c>
      <c r="G11" s="17">
        <v>26665</v>
      </c>
      <c r="H11" s="16">
        <f t="shared" ca="1" si="0"/>
        <v>51</v>
      </c>
      <c r="I11" s="15" t="s">
        <v>10</v>
      </c>
      <c r="J11" s="15" t="s">
        <v>10</v>
      </c>
      <c r="K11" s="14"/>
      <c r="L11" s="13" t="s">
        <v>391</v>
      </c>
      <c r="M11" s="12" t="s">
        <v>232</v>
      </c>
      <c r="N11" s="11" t="s">
        <v>1</v>
      </c>
      <c r="O11" s="4" t="s">
        <v>382</v>
      </c>
    </row>
    <row r="12" spans="2:15" ht="21" customHeight="1" x14ac:dyDescent="0.3">
      <c r="B12" s="14">
        <v>5</v>
      </c>
      <c r="C12" s="12" t="s">
        <v>381</v>
      </c>
      <c r="D12" s="14" t="s">
        <v>392</v>
      </c>
      <c r="E12" s="14">
        <v>720005</v>
      </c>
      <c r="F12" s="12" t="s">
        <v>380</v>
      </c>
      <c r="G12" s="17">
        <v>26665</v>
      </c>
      <c r="H12" s="16">
        <f t="shared" ca="1" si="0"/>
        <v>51</v>
      </c>
      <c r="I12" s="15" t="s">
        <v>10</v>
      </c>
      <c r="J12" s="15" t="s">
        <v>10</v>
      </c>
      <c r="K12" s="14"/>
      <c r="L12" s="13" t="s">
        <v>391</v>
      </c>
      <c r="M12" s="12" t="s">
        <v>232</v>
      </c>
      <c r="N12" s="11" t="s">
        <v>1</v>
      </c>
      <c r="O12" s="4" t="s">
        <v>382</v>
      </c>
    </row>
    <row r="13" spans="2:15" ht="21" customHeight="1" x14ac:dyDescent="0.3">
      <c r="B13" s="14">
        <v>5</v>
      </c>
      <c r="C13" s="12" t="s">
        <v>381</v>
      </c>
      <c r="D13" s="14">
        <v>16</v>
      </c>
      <c r="E13" s="14">
        <v>720016</v>
      </c>
      <c r="F13" s="12" t="s">
        <v>380</v>
      </c>
      <c r="G13" s="17">
        <v>23012</v>
      </c>
      <c r="H13" s="16">
        <f t="shared" ca="1" si="0"/>
        <v>61</v>
      </c>
      <c r="I13" s="15" t="s">
        <v>10</v>
      </c>
      <c r="J13" s="15" t="s">
        <v>10</v>
      </c>
      <c r="K13" s="14"/>
      <c r="L13" s="13" t="s">
        <v>344</v>
      </c>
      <c r="M13" s="12" t="s">
        <v>232</v>
      </c>
      <c r="N13" s="11" t="s">
        <v>1</v>
      </c>
      <c r="O13" s="4"/>
    </row>
    <row r="14" spans="2:15" ht="21" customHeight="1" x14ac:dyDescent="0.3">
      <c r="B14" s="14">
        <v>5</v>
      </c>
      <c r="C14" s="12" t="s">
        <v>381</v>
      </c>
      <c r="D14" s="14">
        <v>49</v>
      </c>
      <c r="E14" s="14">
        <v>720049</v>
      </c>
      <c r="F14" s="12" t="s">
        <v>390</v>
      </c>
      <c r="G14" s="10">
        <v>43101</v>
      </c>
      <c r="H14" s="9">
        <f t="shared" ca="1" si="0"/>
        <v>6</v>
      </c>
      <c r="I14" s="18" t="s">
        <v>10</v>
      </c>
      <c r="J14" s="18" t="s">
        <v>10</v>
      </c>
      <c r="K14" s="8" t="s">
        <v>389</v>
      </c>
      <c r="L14" s="13" t="s">
        <v>388</v>
      </c>
      <c r="M14" s="12" t="s">
        <v>232</v>
      </c>
      <c r="N14" s="11" t="s">
        <v>1</v>
      </c>
      <c r="O14" s="4"/>
    </row>
    <row r="15" spans="2:15" ht="21" customHeight="1" x14ac:dyDescent="0.3">
      <c r="B15" s="14">
        <v>5</v>
      </c>
      <c r="C15" s="12" t="s">
        <v>381</v>
      </c>
      <c r="D15" s="14">
        <v>50</v>
      </c>
      <c r="E15" s="14">
        <v>720050</v>
      </c>
      <c r="F15" s="12" t="s">
        <v>387</v>
      </c>
      <c r="G15" s="10">
        <v>43466</v>
      </c>
      <c r="H15" s="9">
        <f t="shared" ca="1" si="0"/>
        <v>5</v>
      </c>
      <c r="I15" s="18" t="s">
        <v>10</v>
      </c>
      <c r="J15" s="18" t="s">
        <v>10</v>
      </c>
      <c r="K15" s="8" t="s">
        <v>386</v>
      </c>
      <c r="L15" s="13" t="s">
        <v>385</v>
      </c>
      <c r="M15" s="12" t="s">
        <v>232</v>
      </c>
      <c r="N15" s="11" t="s">
        <v>1</v>
      </c>
      <c r="O15" s="4"/>
    </row>
    <row r="16" spans="2:15" ht="21" customHeight="1" x14ac:dyDescent="0.3">
      <c r="B16" s="14">
        <v>5</v>
      </c>
      <c r="C16" s="12" t="s">
        <v>381</v>
      </c>
      <c r="D16" s="14">
        <v>20</v>
      </c>
      <c r="E16" s="14">
        <v>720020</v>
      </c>
      <c r="F16" s="12" t="s">
        <v>380</v>
      </c>
      <c r="G16" s="17">
        <v>23012</v>
      </c>
      <c r="H16" s="16">
        <f t="shared" ca="1" si="0"/>
        <v>61</v>
      </c>
      <c r="I16" s="15" t="s">
        <v>10</v>
      </c>
      <c r="J16" s="15" t="s">
        <v>10</v>
      </c>
      <c r="K16" s="14"/>
      <c r="L16" s="13" t="s">
        <v>344</v>
      </c>
      <c r="M16" s="12" t="s">
        <v>232</v>
      </c>
      <c r="N16" s="11" t="s">
        <v>1</v>
      </c>
      <c r="O16" s="4"/>
    </row>
    <row r="17" spans="2:15" ht="21" customHeight="1" x14ac:dyDescent="0.3">
      <c r="B17" s="14">
        <v>5</v>
      </c>
      <c r="C17" s="12" t="s">
        <v>381</v>
      </c>
      <c r="D17" s="14">
        <v>202</v>
      </c>
      <c r="E17" s="14">
        <v>720202</v>
      </c>
      <c r="F17" s="12" t="s">
        <v>384</v>
      </c>
      <c r="G17" s="17">
        <v>26665</v>
      </c>
      <c r="H17" s="16">
        <f t="shared" ca="1" si="0"/>
        <v>51</v>
      </c>
      <c r="I17" s="15" t="s">
        <v>10</v>
      </c>
      <c r="J17" s="15" t="s">
        <v>10</v>
      </c>
      <c r="K17" s="14"/>
      <c r="L17" s="13" t="s">
        <v>383</v>
      </c>
      <c r="M17" s="12" t="s">
        <v>232</v>
      </c>
      <c r="N17" s="11" t="s">
        <v>1</v>
      </c>
      <c r="O17" s="4" t="s">
        <v>382</v>
      </c>
    </row>
    <row r="18" spans="2:15" ht="21" customHeight="1" x14ac:dyDescent="0.3">
      <c r="B18" s="14">
        <v>5</v>
      </c>
      <c r="C18" s="12" t="s">
        <v>381</v>
      </c>
      <c r="D18" s="14">
        <v>32</v>
      </c>
      <c r="E18" s="14">
        <v>720032</v>
      </c>
      <c r="F18" s="12" t="s">
        <v>380</v>
      </c>
      <c r="G18" s="17">
        <v>23012</v>
      </c>
      <c r="H18" s="16">
        <f t="shared" ca="1" si="0"/>
        <v>61</v>
      </c>
      <c r="I18" s="15" t="s">
        <v>10</v>
      </c>
      <c r="J18" s="15" t="s">
        <v>10</v>
      </c>
      <c r="K18" s="14"/>
      <c r="L18" s="13" t="s">
        <v>344</v>
      </c>
      <c r="M18" s="12" t="s">
        <v>232</v>
      </c>
      <c r="N18" s="11" t="s">
        <v>1</v>
      </c>
      <c r="O18" s="4"/>
    </row>
    <row r="19" spans="2:15" ht="21" customHeight="1" x14ac:dyDescent="0.3">
      <c r="B19" s="14">
        <v>5</v>
      </c>
      <c r="C19" s="12" t="s">
        <v>368</v>
      </c>
      <c r="D19" s="14" t="s">
        <v>379</v>
      </c>
      <c r="E19" s="14">
        <v>920143</v>
      </c>
      <c r="F19" s="12" t="s">
        <v>378</v>
      </c>
      <c r="G19" s="17">
        <v>20455</v>
      </c>
      <c r="H19" s="16">
        <f t="shared" ca="1" si="0"/>
        <v>68</v>
      </c>
      <c r="I19" s="15" t="s">
        <v>10</v>
      </c>
      <c r="J19" s="15" t="s">
        <v>10</v>
      </c>
      <c r="K19" s="14"/>
      <c r="L19" s="13" t="s">
        <v>377</v>
      </c>
      <c r="M19" s="12" t="s">
        <v>232</v>
      </c>
      <c r="N19" s="11" t="s">
        <v>1</v>
      </c>
      <c r="O19" s="4"/>
    </row>
    <row r="20" spans="2:15" ht="21" customHeight="1" x14ac:dyDescent="0.3">
      <c r="B20" s="14">
        <v>5</v>
      </c>
      <c r="C20" s="12" t="s">
        <v>368</v>
      </c>
      <c r="D20" s="14" t="s">
        <v>376</v>
      </c>
      <c r="E20" s="14">
        <v>920141</v>
      </c>
      <c r="F20" s="12" t="s">
        <v>373</v>
      </c>
      <c r="G20" s="17">
        <v>21916</v>
      </c>
      <c r="H20" s="16">
        <f t="shared" ca="1" si="0"/>
        <v>64</v>
      </c>
      <c r="I20" s="15" t="s">
        <v>10</v>
      </c>
      <c r="J20" s="15" t="s">
        <v>10</v>
      </c>
      <c r="K20" s="14"/>
      <c r="L20" s="13" t="s">
        <v>375</v>
      </c>
      <c r="M20" s="12" t="s">
        <v>232</v>
      </c>
      <c r="N20" s="11" t="s">
        <v>1</v>
      </c>
      <c r="O20" s="4"/>
    </row>
    <row r="21" spans="2:15" ht="21" customHeight="1" x14ac:dyDescent="0.3">
      <c r="B21" s="14">
        <v>5</v>
      </c>
      <c r="C21" s="12" t="s">
        <v>368</v>
      </c>
      <c r="D21" s="14">
        <v>139</v>
      </c>
      <c r="E21" s="14">
        <v>920139</v>
      </c>
      <c r="F21" s="12" t="s">
        <v>373</v>
      </c>
      <c r="G21" s="17">
        <v>22282</v>
      </c>
      <c r="H21" s="16">
        <f t="shared" ca="1" si="0"/>
        <v>63</v>
      </c>
      <c r="I21" s="15" t="s">
        <v>5</v>
      </c>
      <c r="J21" s="15" t="s">
        <v>10</v>
      </c>
      <c r="K21" s="14"/>
      <c r="L21" s="13" t="s">
        <v>372</v>
      </c>
      <c r="M21" s="12" t="s">
        <v>232</v>
      </c>
      <c r="N21" s="11" t="s">
        <v>1</v>
      </c>
      <c r="O21" s="4"/>
    </row>
    <row r="22" spans="2:15" ht="21" customHeight="1" x14ac:dyDescent="0.3">
      <c r="B22" s="14">
        <v>5</v>
      </c>
      <c r="C22" s="12" t="s">
        <v>368</v>
      </c>
      <c r="D22" s="14" t="s">
        <v>374</v>
      </c>
      <c r="E22" s="14">
        <v>920142</v>
      </c>
      <c r="F22" s="12" t="s">
        <v>373</v>
      </c>
      <c r="G22" s="17">
        <v>18264</v>
      </c>
      <c r="H22" s="16">
        <f t="shared" ca="1" si="0"/>
        <v>74</v>
      </c>
      <c r="I22" s="15" t="s">
        <v>10</v>
      </c>
      <c r="J22" s="15" t="s">
        <v>10</v>
      </c>
      <c r="K22" s="14"/>
      <c r="L22" s="13" t="s">
        <v>372</v>
      </c>
      <c r="M22" s="12" t="s">
        <v>232</v>
      </c>
      <c r="N22" s="11" t="s">
        <v>1</v>
      </c>
      <c r="O22" s="4"/>
    </row>
    <row r="23" spans="2:15" ht="21" customHeight="1" x14ac:dyDescent="0.3">
      <c r="B23" s="14">
        <v>5</v>
      </c>
      <c r="C23" s="12" t="s">
        <v>368</v>
      </c>
      <c r="D23" s="14" t="s">
        <v>371</v>
      </c>
      <c r="E23" s="14">
        <v>920145</v>
      </c>
      <c r="F23" s="12" t="s">
        <v>370</v>
      </c>
      <c r="G23" s="17">
        <v>18264</v>
      </c>
      <c r="H23" s="16">
        <f t="shared" ca="1" si="0"/>
        <v>74</v>
      </c>
      <c r="I23" s="15" t="s">
        <v>10</v>
      </c>
      <c r="J23" s="15" t="s">
        <v>10</v>
      </c>
      <c r="K23" s="14"/>
      <c r="L23" s="13" t="s">
        <v>369</v>
      </c>
      <c r="M23" s="12" t="s">
        <v>232</v>
      </c>
      <c r="N23" s="11" t="s">
        <v>1</v>
      </c>
      <c r="O23" s="4"/>
    </row>
    <row r="24" spans="2:15" ht="21" customHeight="1" x14ac:dyDescent="0.3">
      <c r="B24" s="14">
        <v>5</v>
      </c>
      <c r="C24" s="12" t="s">
        <v>368</v>
      </c>
      <c r="D24" s="14">
        <v>37</v>
      </c>
      <c r="E24" s="14">
        <v>920037</v>
      </c>
      <c r="F24" s="12" t="s">
        <v>367</v>
      </c>
      <c r="G24" s="17">
        <v>22647</v>
      </c>
      <c r="H24" s="16">
        <f t="shared" ca="1" si="0"/>
        <v>62</v>
      </c>
      <c r="I24" s="15" t="s">
        <v>10</v>
      </c>
      <c r="J24" s="15" t="s">
        <v>10</v>
      </c>
      <c r="K24" s="14"/>
      <c r="L24" s="13" t="s">
        <v>366</v>
      </c>
      <c r="M24" s="12" t="s">
        <v>232</v>
      </c>
      <c r="N24" s="11" t="s">
        <v>1</v>
      </c>
      <c r="O24" s="4"/>
    </row>
    <row r="25" spans="2:15" ht="21" customHeight="1" x14ac:dyDescent="0.3">
      <c r="B25" s="14">
        <v>5</v>
      </c>
      <c r="C25" s="12" t="s">
        <v>356</v>
      </c>
      <c r="D25" s="14">
        <v>1080</v>
      </c>
      <c r="E25" s="28" t="s">
        <v>365</v>
      </c>
      <c r="F25" s="12" t="s">
        <v>223</v>
      </c>
      <c r="G25" s="17">
        <v>29221</v>
      </c>
      <c r="H25" s="16">
        <f t="shared" ca="1" si="0"/>
        <v>44</v>
      </c>
      <c r="I25" s="14" t="s">
        <v>10</v>
      </c>
      <c r="J25" s="14" t="s">
        <v>18</v>
      </c>
      <c r="K25" s="14"/>
      <c r="L25" s="13" t="s">
        <v>364</v>
      </c>
      <c r="M25" s="12" t="s">
        <v>301</v>
      </c>
      <c r="N25" s="11" t="s">
        <v>1</v>
      </c>
      <c r="O25" s="4" t="s">
        <v>357</v>
      </c>
    </row>
    <row r="26" spans="2:15" ht="21" customHeight="1" x14ac:dyDescent="0.3">
      <c r="B26" s="14">
        <v>5</v>
      </c>
      <c r="C26" s="12" t="s">
        <v>356</v>
      </c>
      <c r="D26" s="14">
        <v>352</v>
      </c>
      <c r="E26" s="19">
        <v>910352</v>
      </c>
      <c r="F26" s="12" t="s">
        <v>360</v>
      </c>
      <c r="G26" s="17">
        <v>29221</v>
      </c>
      <c r="H26" s="16">
        <f t="shared" ca="1" si="0"/>
        <v>44</v>
      </c>
      <c r="I26" s="15" t="s">
        <v>10</v>
      </c>
      <c r="J26" s="15" t="s">
        <v>18</v>
      </c>
      <c r="K26" s="14"/>
      <c r="L26" s="13" t="s">
        <v>363</v>
      </c>
      <c r="M26" s="12" t="s">
        <v>301</v>
      </c>
      <c r="N26" s="11" t="s">
        <v>1</v>
      </c>
      <c r="O26" s="4" t="s">
        <v>362</v>
      </c>
    </row>
    <row r="27" spans="2:15" ht="21" customHeight="1" x14ac:dyDescent="0.3">
      <c r="B27" s="14">
        <v>5</v>
      </c>
      <c r="C27" s="12" t="s">
        <v>356</v>
      </c>
      <c r="D27" s="14" t="s">
        <v>361</v>
      </c>
      <c r="E27" s="14">
        <v>910356</v>
      </c>
      <c r="F27" s="12" t="s">
        <v>360</v>
      </c>
      <c r="G27" s="17">
        <v>31048</v>
      </c>
      <c r="H27" s="54">
        <f t="shared" ca="1" si="0"/>
        <v>39</v>
      </c>
      <c r="I27" s="15" t="s">
        <v>10</v>
      </c>
      <c r="J27" s="15" t="s">
        <v>10</v>
      </c>
      <c r="K27" s="14" t="s">
        <v>359</v>
      </c>
      <c r="L27" s="13" t="s">
        <v>358</v>
      </c>
      <c r="M27" s="12" t="s">
        <v>301</v>
      </c>
      <c r="N27" s="11" t="s">
        <v>1</v>
      </c>
      <c r="O27" s="4" t="s">
        <v>357</v>
      </c>
    </row>
    <row r="28" spans="2:15" ht="21" customHeight="1" x14ac:dyDescent="0.3">
      <c r="B28" s="24">
        <v>5</v>
      </c>
      <c r="C28" s="22" t="s">
        <v>356</v>
      </c>
      <c r="D28" s="24" t="s">
        <v>355</v>
      </c>
      <c r="E28" s="24" t="s">
        <v>257</v>
      </c>
      <c r="F28" s="22" t="s">
        <v>354</v>
      </c>
      <c r="G28" s="26"/>
      <c r="H28" s="25" t="str">
        <f t="shared" ca="1" si="0"/>
        <v/>
      </c>
      <c r="I28" s="24"/>
      <c r="J28" s="24"/>
      <c r="K28" s="24"/>
      <c r="L28" s="23" t="s">
        <v>353</v>
      </c>
      <c r="M28" s="22" t="s">
        <v>301</v>
      </c>
      <c r="N28" s="21" t="s">
        <v>1</v>
      </c>
      <c r="O28" s="20" t="s">
        <v>352</v>
      </c>
    </row>
    <row r="29" spans="2:15" ht="21" customHeight="1" x14ac:dyDescent="0.3">
      <c r="B29" s="14">
        <v>7</v>
      </c>
      <c r="C29" s="12" t="s">
        <v>333</v>
      </c>
      <c r="D29" s="14">
        <v>64</v>
      </c>
      <c r="E29" s="28" t="s">
        <v>351</v>
      </c>
      <c r="F29" s="12" t="s">
        <v>350</v>
      </c>
      <c r="G29" s="10">
        <v>37622</v>
      </c>
      <c r="H29" s="9">
        <f t="shared" ca="1" si="0"/>
        <v>21</v>
      </c>
      <c r="I29" s="8" t="s">
        <v>10</v>
      </c>
      <c r="J29" s="8" t="s">
        <v>10</v>
      </c>
      <c r="K29" s="8" t="s">
        <v>349</v>
      </c>
      <c r="L29" s="13" t="s">
        <v>348</v>
      </c>
      <c r="M29" s="12" t="s">
        <v>232</v>
      </c>
      <c r="N29" s="11" t="s">
        <v>1</v>
      </c>
      <c r="O29" s="12" t="s">
        <v>347</v>
      </c>
    </row>
    <row r="30" spans="2:15" ht="21" customHeight="1" x14ac:dyDescent="0.3">
      <c r="B30" s="14">
        <v>7</v>
      </c>
      <c r="C30" s="12" t="s">
        <v>343</v>
      </c>
      <c r="D30" s="14">
        <v>3</v>
      </c>
      <c r="E30" s="14">
        <v>160003</v>
      </c>
      <c r="F30" s="12" t="s">
        <v>346</v>
      </c>
      <c r="G30" s="17">
        <v>35065</v>
      </c>
      <c r="H30" s="54">
        <f t="shared" ca="1" si="0"/>
        <v>28</v>
      </c>
      <c r="I30" s="15" t="s">
        <v>10</v>
      </c>
      <c r="J30" s="15" t="s">
        <v>10</v>
      </c>
      <c r="K30" s="14" t="s">
        <v>345</v>
      </c>
      <c r="L30" s="13" t="s">
        <v>344</v>
      </c>
      <c r="M30" s="12" t="s">
        <v>232</v>
      </c>
      <c r="N30" s="11" t="s">
        <v>1</v>
      </c>
      <c r="O30" s="4"/>
    </row>
    <row r="31" spans="2:15" ht="21" customHeight="1" x14ac:dyDescent="0.3">
      <c r="B31" s="14">
        <v>7</v>
      </c>
      <c r="C31" s="12" t="s">
        <v>343</v>
      </c>
      <c r="D31" s="14">
        <v>13</v>
      </c>
      <c r="E31" s="14">
        <v>160013</v>
      </c>
      <c r="F31" s="12" t="s">
        <v>342</v>
      </c>
      <c r="G31" s="17">
        <v>23377</v>
      </c>
      <c r="H31" s="54">
        <f t="shared" ca="1" si="0"/>
        <v>60</v>
      </c>
      <c r="I31" s="15" t="s">
        <v>5</v>
      </c>
      <c r="J31" s="15" t="s">
        <v>10</v>
      </c>
      <c r="K31" s="14" t="s">
        <v>341</v>
      </c>
      <c r="L31" s="13" t="s">
        <v>340</v>
      </c>
      <c r="M31" s="12" t="s">
        <v>232</v>
      </c>
      <c r="N31" s="11" t="s">
        <v>1</v>
      </c>
      <c r="O31" s="4"/>
    </row>
    <row r="32" spans="2:15" ht="21" customHeight="1" x14ac:dyDescent="0.3">
      <c r="B32" s="14">
        <v>7</v>
      </c>
      <c r="C32" s="12" t="s">
        <v>333</v>
      </c>
      <c r="D32" s="14">
        <v>132</v>
      </c>
      <c r="E32" s="14">
        <v>780132</v>
      </c>
      <c r="F32" s="12" t="s">
        <v>339</v>
      </c>
      <c r="G32" s="17">
        <v>34335</v>
      </c>
      <c r="H32" s="54">
        <f t="shared" ca="1" si="0"/>
        <v>30</v>
      </c>
      <c r="I32" s="15" t="s">
        <v>10</v>
      </c>
      <c r="J32" s="15" t="s">
        <v>10</v>
      </c>
      <c r="K32" s="14" t="s">
        <v>338</v>
      </c>
      <c r="L32" s="13" t="s">
        <v>335</v>
      </c>
      <c r="M32" s="12" t="s">
        <v>232</v>
      </c>
      <c r="N32" s="11" t="s">
        <v>1</v>
      </c>
      <c r="O32" s="4" t="s">
        <v>337</v>
      </c>
    </row>
    <row r="33" spans="2:15" ht="21" customHeight="1" x14ac:dyDescent="0.3">
      <c r="B33" s="14">
        <v>7</v>
      </c>
      <c r="C33" s="12" t="s">
        <v>333</v>
      </c>
      <c r="D33" s="14">
        <v>233</v>
      </c>
      <c r="E33" s="14">
        <v>780233</v>
      </c>
      <c r="F33" s="12" t="s">
        <v>336</v>
      </c>
      <c r="G33" s="17">
        <v>8767</v>
      </c>
      <c r="H33" s="16">
        <f t="shared" ca="1" si="0"/>
        <v>100</v>
      </c>
      <c r="I33" s="15" t="s">
        <v>10</v>
      </c>
      <c r="J33" s="15" t="s">
        <v>5</v>
      </c>
      <c r="K33" s="14"/>
      <c r="L33" s="13" t="s">
        <v>335</v>
      </c>
      <c r="M33" s="12" t="s">
        <v>232</v>
      </c>
      <c r="N33" s="11" t="s">
        <v>1</v>
      </c>
      <c r="O33" s="4" t="s">
        <v>334</v>
      </c>
    </row>
    <row r="34" spans="2:15" ht="21" customHeight="1" x14ac:dyDescent="0.3">
      <c r="B34" s="24">
        <v>7</v>
      </c>
      <c r="C34" s="22" t="s">
        <v>333</v>
      </c>
      <c r="D34" s="24" t="s">
        <v>257</v>
      </c>
      <c r="E34" s="24" t="s">
        <v>257</v>
      </c>
      <c r="F34" s="22" t="s">
        <v>332</v>
      </c>
      <c r="G34" s="26"/>
      <c r="H34" s="25" t="str">
        <f t="shared" ca="1" si="0"/>
        <v/>
      </c>
      <c r="I34" s="24"/>
      <c r="J34" s="24"/>
      <c r="K34" s="24"/>
      <c r="L34" s="23" t="s">
        <v>233</v>
      </c>
      <c r="M34" s="22" t="s">
        <v>232</v>
      </c>
      <c r="N34" s="21" t="s">
        <v>1</v>
      </c>
      <c r="O34" s="20" t="s">
        <v>331</v>
      </c>
    </row>
    <row r="35" spans="2:15" ht="21" customHeight="1" x14ac:dyDescent="0.3">
      <c r="B35" s="14">
        <v>7</v>
      </c>
      <c r="C35" s="12" t="s">
        <v>330</v>
      </c>
      <c r="D35" s="14">
        <v>114</v>
      </c>
      <c r="E35" s="14">
        <v>400114</v>
      </c>
      <c r="F35" s="12" t="s">
        <v>329</v>
      </c>
      <c r="G35" s="17">
        <v>31413</v>
      </c>
      <c r="H35" s="16">
        <f t="shared" ca="1" si="0"/>
        <v>38</v>
      </c>
      <c r="I35" s="15" t="s">
        <v>10</v>
      </c>
      <c r="J35" s="15" t="s">
        <v>10</v>
      </c>
      <c r="K35" s="14"/>
      <c r="L35" s="13" t="s">
        <v>328</v>
      </c>
      <c r="M35" s="12" t="s">
        <v>232</v>
      </c>
      <c r="N35" s="11" t="s">
        <v>1</v>
      </c>
      <c r="O35" s="4" t="s">
        <v>327</v>
      </c>
    </row>
    <row r="36" spans="2:15" ht="21" customHeight="1" x14ac:dyDescent="0.3">
      <c r="B36" s="14">
        <v>8</v>
      </c>
      <c r="C36" s="12" t="s">
        <v>309</v>
      </c>
      <c r="D36" s="14">
        <v>10</v>
      </c>
      <c r="E36" s="14">
        <v>610010</v>
      </c>
      <c r="F36" s="12" t="s">
        <v>84</v>
      </c>
      <c r="G36" s="60">
        <v>9863</v>
      </c>
      <c r="H36" s="59">
        <f t="shared" ca="1" si="0"/>
        <v>97</v>
      </c>
      <c r="I36" s="58" t="s">
        <v>10</v>
      </c>
      <c r="J36" s="58" t="s">
        <v>10</v>
      </c>
      <c r="K36" s="57" t="s">
        <v>326</v>
      </c>
      <c r="L36" s="13" t="s">
        <v>193</v>
      </c>
      <c r="M36" s="12" t="s">
        <v>174</v>
      </c>
      <c r="N36" s="11" t="s">
        <v>1</v>
      </c>
      <c r="O36" s="4" t="s">
        <v>325</v>
      </c>
    </row>
    <row r="37" spans="2:15" ht="21" customHeight="1" x14ac:dyDescent="0.3">
      <c r="B37" s="14">
        <v>8</v>
      </c>
      <c r="C37" s="12" t="s">
        <v>309</v>
      </c>
      <c r="D37" s="14">
        <v>6</v>
      </c>
      <c r="E37" s="14">
        <v>610006</v>
      </c>
      <c r="F37" s="12" t="s">
        <v>324</v>
      </c>
      <c r="G37" s="17">
        <v>25934</v>
      </c>
      <c r="H37" s="16">
        <f t="shared" ca="1" si="0"/>
        <v>53</v>
      </c>
      <c r="I37" s="15" t="s">
        <v>10</v>
      </c>
      <c r="J37" s="15" t="s">
        <v>10</v>
      </c>
      <c r="K37" s="14"/>
      <c r="L37" s="13" t="s">
        <v>323</v>
      </c>
      <c r="M37" s="12" t="s">
        <v>174</v>
      </c>
      <c r="N37" s="11" t="s">
        <v>1</v>
      </c>
      <c r="O37" s="4" t="s">
        <v>318</v>
      </c>
    </row>
    <row r="38" spans="2:15" ht="21" customHeight="1" x14ac:dyDescent="0.3">
      <c r="B38" s="14">
        <v>8</v>
      </c>
      <c r="C38" s="12" t="s">
        <v>309</v>
      </c>
      <c r="D38" s="14">
        <v>22</v>
      </c>
      <c r="E38" s="14">
        <v>610022</v>
      </c>
      <c r="F38" s="12" t="s">
        <v>317</v>
      </c>
      <c r="G38" s="10">
        <v>42370</v>
      </c>
      <c r="H38" s="9">
        <f t="shared" ca="1" si="0"/>
        <v>8</v>
      </c>
      <c r="I38" s="8" t="s">
        <v>10</v>
      </c>
      <c r="J38" s="8" t="s">
        <v>10</v>
      </c>
      <c r="K38" s="8" t="s">
        <v>322</v>
      </c>
      <c r="L38" s="13" t="s">
        <v>193</v>
      </c>
      <c r="M38" s="12" t="s">
        <v>174</v>
      </c>
      <c r="N38" s="29" t="s">
        <v>1</v>
      </c>
      <c r="O38" s="4" t="s">
        <v>321</v>
      </c>
    </row>
    <row r="39" spans="2:15" ht="21" customHeight="1" x14ac:dyDescent="0.3">
      <c r="B39" s="14">
        <v>8</v>
      </c>
      <c r="C39" s="12" t="s">
        <v>309</v>
      </c>
      <c r="D39" s="14">
        <v>237</v>
      </c>
      <c r="E39" s="14">
        <v>610237</v>
      </c>
      <c r="F39" s="12" t="s">
        <v>320</v>
      </c>
      <c r="G39" s="17">
        <v>26299</v>
      </c>
      <c r="H39" s="16">
        <f t="shared" ref="H39:H70" ca="1" si="1">IF(ISBLANK(G39),"",INT((TODAY()-G39)/365))</f>
        <v>52</v>
      </c>
      <c r="I39" s="14" t="s">
        <v>10</v>
      </c>
      <c r="J39" s="14" t="s">
        <v>10</v>
      </c>
      <c r="K39" s="14"/>
      <c r="L39" s="13" t="s">
        <v>319</v>
      </c>
      <c r="M39" s="12" t="s">
        <v>174</v>
      </c>
      <c r="N39" s="29" t="s">
        <v>1</v>
      </c>
      <c r="O39" s="4" t="s">
        <v>318</v>
      </c>
    </row>
    <row r="40" spans="2:15" ht="21" customHeight="1" x14ac:dyDescent="0.3">
      <c r="B40" s="14">
        <v>8</v>
      </c>
      <c r="C40" s="12" t="s">
        <v>309</v>
      </c>
      <c r="D40" s="14">
        <v>262</v>
      </c>
      <c r="E40" s="14">
        <v>610262</v>
      </c>
      <c r="F40" s="12" t="s">
        <v>317</v>
      </c>
      <c r="G40" s="10">
        <v>37987</v>
      </c>
      <c r="H40" s="9">
        <f t="shared" ca="1" si="1"/>
        <v>20</v>
      </c>
      <c r="I40" s="18" t="s">
        <v>10</v>
      </c>
      <c r="J40" s="18" t="s">
        <v>10</v>
      </c>
      <c r="K40" s="8" t="s">
        <v>316</v>
      </c>
      <c r="L40" s="13" t="s">
        <v>193</v>
      </c>
      <c r="M40" s="12" t="s">
        <v>174</v>
      </c>
      <c r="N40" s="11" t="s">
        <v>1</v>
      </c>
      <c r="O40" s="4" t="s">
        <v>315</v>
      </c>
    </row>
    <row r="41" spans="2:15" ht="21" customHeight="1" x14ac:dyDescent="0.3">
      <c r="B41" s="14">
        <v>8</v>
      </c>
      <c r="C41" s="12" t="s">
        <v>314</v>
      </c>
      <c r="D41" s="50">
        <v>90</v>
      </c>
      <c r="E41" s="50">
        <v>760090</v>
      </c>
      <c r="F41" s="51" t="s">
        <v>313</v>
      </c>
      <c r="G41" s="10">
        <v>37257</v>
      </c>
      <c r="H41" s="9">
        <f t="shared" ca="1" si="1"/>
        <v>22</v>
      </c>
      <c r="I41" s="56" t="s">
        <v>10</v>
      </c>
      <c r="J41" s="56" t="s">
        <v>10</v>
      </c>
      <c r="K41" s="8" t="s">
        <v>312</v>
      </c>
      <c r="L41" s="49" t="s">
        <v>311</v>
      </c>
      <c r="M41" s="12" t="s">
        <v>174</v>
      </c>
      <c r="N41" s="11" t="s">
        <v>1</v>
      </c>
      <c r="O41" s="55" t="s">
        <v>310</v>
      </c>
    </row>
    <row r="42" spans="2:15" ht="21" customHeight="1" x14ac:dyDescent="0.3">
      <c r="B42" s="14">
        <v>8</v>
      </c>
      <c r="C42" s="12" t="s">
        <v>309</v>
      </c>
      <c r="D42" s="14">
        <v>11</v>
      </c>
      <c r="E42" s="14">
        <v>610011</v>
      </c>
      <c r="F42" s="12" t="s">
        <v>308</v>
      </c>
      <c r="G42" s="10">
        <v>43101</v>
      </c>
      <c r="H42" s="9">
        <f t="shared" ca="1" si="1"/>
        <v>6</v>
      </c>
      <c r="I42" s="18" t="s">
        <v>10</v>
      </c>
      <c r="J42" s="18" t="s">
        <v>5</v>
      </c>
      <c r="K42" s="8" t="s">
        <v>307</v>
      </c>
      <c r="L42" s="13" t="s">
        <v>306</v>
      </c>
      <c r="M42" s="12" t="s">
        <v>174</v>
      </c>
      <c r="N42" s="11" t="s">
        <v>1</v>
      </c>
      <c r="O42" s="4"/>
    </row>
    <row r="43" spans="2:15" ht="21" customHeight="1" x14ac:dyDescent="0.3">
      <c r="B43" s="14">
        <v>8</v>
      </c>
      <c r="C43" s="12" t="s">
        <v>305</v>
      </c>
      <c r="D43" s="14">
        <v>36</v>
      </c>
      <c r="E43" s="28" t="s">
        <v>304</v>
      </c>
      <c r="F43" s="12" t="s">
        <v>303</v>
      </c>
      <c r="G43" s="17">
        <v>27760</v>
      </c>
      <c r="H43" s="16">
        <f t="shared" ca="1" si="1"/>
        <v>48</v>
      </c>
      <c r="I43" s="14" t="s">
        <v>10</v>
      </c>
      <c r="J43" s="14" t="s">
        <v>10</v>
      </c>
      <c r="K43" s="14"/>
      <c r="L43" s="13" t="s">
        <v>302</v>
      </c>
      <c r="M43" s="12" t="s">
        <v>301</v>
      </c>
      <c r="N43" s="11" t="s">
        <v>1</v>
      </c>
      <c r="O43" s="12" t="s">
        <v>300</v>
      </c>
    </row>
    <row r="44" spans="2:15" ht="21" customHeight="1" x14ac:dyDescent="0.3">
      <c r="B44" s="14">
        <v>9</v>
      </c>
      <c r="C44" s="12" t="s">
        <v>245</v>
      </c>
      <c r="D44" s="14">
        <v>90</v>
      </c>
      <c r="E44" s="28" t="s">
        <v>299</v>
      </c>
      <c r="F44" s="12" t="s">
        <v>296</v>
      </c>
      <c r="G44" s="17">
        <v>21916</v>
      </c>
      <c r="H44" s="16">
        <f t="shared" ca="1" si="1"/>
        <v>64</v>
      </c>
      <c r="I44" s="14" t="s">
        <v>10</v>
      </c>
      <c r="J44" s="14" t="s">
        <v>10</v>
      </c>
      <c r="K44" s="14"/>
      <c r="L44" s="13" t="s">
        <v>206</v>
      </c>
      <c r="M44" s="12" t="s">
        <v>174</v>
      </c>
      <c r="N44" s="11" t="s">
        <v>1</v>
      </c>
      <c r="O44" s="12" t="s">
        <v>298</v>
      </c>
    </row>
    <row r="45" spans="2:15" ht="21" customHeight="1" x14ac:dyDescent="0.3">
      <c r="B45" s="14">
        <v>9</v>
      </c>
      <c r="C45" s="12" t="s">
        <v>245</v>
      </c>
      <c r="D45" s="14">
        <v>91</v>
      </c>
      <c r="E45" s="28" t="s">
        <v>297</v>
      </c>
      <c r="F45" s="12" t="s">
        <v>296</v>
      </c>
      <c r="G45" s="10">
        <v>42736</v>
      </c>
      <c r="H45" s="9">
        <f t="shared" ca="1" si="1"/>
        <v>7</v>
      </c>
      <c r="I45" s="8" t="s">
        <v>10</v>
      </c>
      <c r="J45" s="8" t="s">
        <v>10</v>
      </c>
      <c r="K45" s="8" t="s">
        <v>295</v>
      </c>
      <c r="L45" s="13" t="s">
        <v>206</v>
      </c>
      <c r="M45" s="12" t="s">
        <v>174</v>
      </c>
      <c r="N45" s="11" t="s">
        <v>1</v>
      </c>
      <c r="O45" s="4" t="s">
        <v>294</v>
      </c>
    </row>
    <row r="46" spans="2:15" ht="21" customHeight="1" x14ac:dyDescent="0.3">
      <c r="B46" s="14">
        <v>9</v>
      </c>
      <c r="C46" s="12" t="s">
        <v>253</v>
      </c>
      <c r="D46" s="14">
        <v>416</v>
      </c>
      <c r="E46" s="14">
        <v>280416</v>
      </c>
      <c r="F46" s="12" t="s">
        <v>290</v>
      </c>
      <c r="G46" s="17">
        <v>39814</v>
      </c>
      <c r="H46" s="16">
        <f t="shared" ca="1" si="1"/>
        <v>15</v>
      </c>
      <c r="I46" s="15" t="s">
        <v>10</v>
      </c>
      <c r="J46" s="15" t="s">
        <v>10</v>
      </c>
      <c r="K46" s="14" t="s">
        <v>293</v>
      </c>
      <c r="L46" s="13" t="s">
        <v>292</v>
      </c>
      <c r="M46" s="12" t="s">
        <v>174</v>
      </c>
      <c r="N46" s="11" t="s">
        <v>1</v>
      </c>
      <c r="O46" s="4"/>
    </row>
    <row r="47" spans="2:15" ht="21" customHeight="1" x14ac:dyDescent="0.3">
      <c r="B47" s="14">
        <v>9</v>
      </c>
      <c r="C47" s="12" t="s">
        <v>253</v>
      </c>
      <c r="D47" s="14" t="s">
        <v>291</v>
      </c>
      <c r="E47" s="14">
        <v>280417</v>
      </c>
      <c r="F47" s="12" t="s">
        <v>290</v>
      </c>
      <c r="G47" s="17">
        <v>30317</v>
      </c>
      <c r="H47" s="16">
        <f t="shared" ca="1" si="1"/>
        <v>41</v>
      </c>
      <c r="I47" s="15" t="s">
        <v>5</v>
      </c>
      <c r="J47" s="15" t="s">
        <v>10</v>
      </c>
      <c r="K47" s="14"/>
      <c r="L47" s="13" t="s">
        <v>289</v>
      </c>
      <c r="M47" s="12" t="s">
        <v>174</v>
      </c>
      <c r="N47" s="11" t="s">
        <v>1</v>
      </c>
      <c r="O47" s="4"/>
    </row>
    <row r="48" spans="2:15" ht="21" customHeight="1" x14ac:dyDescent="0.3">
      <c r="B48" s="14">
        <v>9</v>
      </c>
      <c r="C48" s="12" t="s">
        <v>245</v>
      </c>
      <c r="D48" s="14">
        <v>8</v>
      </c>
      <c r="E48" s="14">
        <v>790008</v>
      </c>
      <c r="F48" s="12" t="s">
        <v>231</v>
      </c>
      <c r="G48" s="17">
        <v>36161</v>
      </c>
      <c r="H48" s="54">
        <f t="shared" ca="1" si="1"/>
        <v>25</v>
      </c>
      <c r="I48" s="15" t="s">
        <v>10</v>
      </c>
      <c r="J48" s="15" t="s">
        <v>10</v>
      </c>
      <c r="K48" s="14" t="s">
        <v>288</v>
      </c>
      <c r="L48" s="13" t="s">
        <v>243</v>
      </c>
      <c r="M48" s="12" t="s">
        <v>174</v>
      </c>
      <c r="N48" s="11" t="s">
        <v>1</v>
      </c>
      <c r="O48" s="4"/>
    </row>
    <row r="49" spans="2:15" ht="21" customHeight="1" x14ac:dyDescent="0.3">
      <c r="B49" s="14">
        <v>9</v>
      </c>
      <c r="C49" s="12" t="s">
        <v>245</v>
      </c>
      <c r="D49" s="14">
        <v>108</v>
      </c>
      <c r="E49" s="14">
        <v>790108</v>
      </c>
      <c r="F49" s="12" t="s">
        <v>102</v>
      </c>
      <c r="G49" s="17">
        <v>17533</v>
      </c>
      <c r="H49" s="16">
        <f t="shared" ca="1" si="1"/>
        <v>76</v>
      </c>
      <c r="I49" s="15" t="s">
        <v>10</v>
      </c>
      <c r="J49" s="15" t="s">
        <v>10</v>
      </c>
      <c r="K49" s="14"/>
      <c r="L49" s="13" t="s">
        <v>199</v>
      </c>
      <c r="M49" s="12" t="s">
        <v>174</v>
      </c>
      <c r="N49" s="11" t="s">
        <v>1</v>
      </c>
      <c r="O49" s="4"/>
    </row>
    <row r="50" spans="2:15" ht="21" customHeight="1" x14ac:dyDescent="0.3">
      <c r="B50" s="24">
        <v>9</v>
      </c>
      <c r="C50" s="22" t="s">
        <v>253</v>
      </c>
      <c r="D50" s="24" t="s">
        <v>196</v>
      </c>
      <c r="E50" s="24" t="s">
        <v>257</v>
      </c>
      <c r="F50" s="22" t="s">
        <v>287</v>
      </c>
      <c r="G50" s="26"/>
      <c r="H50" s="25" t="str">
        <f t="shared" ca="1" si="1"/>
        <v/>
      </c>
      <c r="I50" s="24"/>
      <c r="J50" s="24"/>
      <c r="K50" s="24"/>
      <c r="L50" s="23" t="s">
        <v>286</v>
      </c>
      <c r="M50" s="22" t="s">
        <v>174</v>
      </c>
      <c r="N50" s="21" t="s">
        <v>1</v>
      </c>
      <c r="O50" s="20" t="s">
        <v>285</v>
      </c>
    </row>
    <row r="51" spans="2:15" ht="21" customHeight="1" x14ac:dyDescent="0.3">
      <c r="B51" s="14">
        <v>9</v>
      </c>
      <c r="C51" s="12" t="s">
        <v>245</v>
      </c>
      <c r="D51" s="14" t="s">
        <v>284</v>
      </c>
      <c r="E51" s="14">
        <v>790387</v>
      </c>
      <c r="F51" s="12" t="s">
        <v>279</v>
      </c>
      <c r="G51" s="17">
        <v>23743</v>
      </c>
      <c r="H51" s="16">
        <f t="shared" ca="1" si="1"/>
        <v>59</v>
      </c>
      <c r="I51" s="15" t="s">
        <v>10</v>
      </c>
      <c r="J51" s="15" t="s">
        <v>10</v>
      </c>
      <c r="K51" s="14"/>
      <c r="L51" s="13" t="s">
        <v>283</v>
      </c>
      <c r="M51" s="12" t="s">
        <v>174</v>
      </c>
      <c r="N51" s="11" t="s">
        <v>1</v>
      </c>
      <c r="O51" s="4"/>
    </row>
    <row r="52" spans="2:15" ht="21" customHeight="1" x14ac:dyDescent="0.3">
      <c r="B52" s="14">
        <v>9</v>
      </c>
      <c r="C52" s="12" t="s">
        <v>253</v>
      </c>
      <c r="D52" s="14">
        <v>271</v>
      </c>
      <c r="E52" s="14">
        <v>280271</v>
      </c>
      <c r="F52" s="12" t="s">
        <v>282</v>
      </c>
      <c r="G52" s="10">
        <v>43466</v>
      </c>
      <c r="H52" s="9">
        <f t="shared" ca="1" si="1"/>
        <v>5</v>
      </c>
      <c r="I52" s="18" t="s">
        <v>10</v>
      </c>
      <c r="J52" s="18" t="s">
        <v>10</v>
      </c>
      <c r="K52" s="8" t="s">
        <v>281</v>
      </c>
      <c r="L52" s="13" t="s">
        <v>280</v>
      </c>
      <c r="M52" s="12" t="s">
        <v>174</v>
      </c>
      <c r="N52" s="11" t="s">
        <v>1</v>
      </c>
      <c r="O52" s="4"/>
    </row>
    <row r="53" spans="2:15" ht="21" customHeight="1" x14ac:dyDescent="0.3">
      <c r="B53" s="14">
        <v>9</v>
      </c>
      <c r="C53" s="12" t="s">
        <v>245</v>
      </c>
      <c r="D53" s="14">
        <v>388</v>
      </c>
      <c r="E53" s="14">
        <v>790388</v>
      </c>
      <c r="F53" s="12" t="s">
        <v>279</v>
      </c>
      <c r="G53" s="17">
        <v>23743</v>
      </c>
      <c r="H53" s="16">
        <f t="shared" ca="1" si="1"/>
        <v>59</v>
      </c>
      <c r="I53" s="15" t="s">
        <v>10</v>
      </c>
      <c r="J53" s="15" t="s">
        <v>10</v>
      </c>
      <c r="K53" s="14"/>
      <c r="L53" s="13" t="s">
        <v>278</v>
      </c>
      <c r="M53" s="12" t="s">
        <v>174</v>
      </c>
      <c r="N53" s="11" t="s">
        <v>1</v>
      </c>
      <c r="O53" s="4"/>
    </row>
    <row r="54" spans="2:15" ht="21" customHeight="1" x14ac:dyDescent="0.3">
      <c r="B54" s="14">
        <v>9</v>
      </c>
      <c r="C54" s="12" t="s">
        <v>253</v>
      </c>
      <c r="D54" s="14">
        <v>434</v>
      </c>
      <c r="E54" s="14">
        <v>280434</v>
      </c>
      <c r="F54" s="12" t="s">
        <v>276</v>
      </c>
      <c r="G54" s="17">
        <v>19725</v>
      </c>
      <c r="H54" s="16">
        <f t="shared" ca="1" si="1"/>
        <v>70</v>
      </c>
      <c r="I54" s="15" t="s">
        <v>10</v>
      </c>
      <c r="J54" s="15" t="s">
        <v>10</v>
      </c>
      <c r="K54" s="14"/>
      <c r="L54" s="13" t="s">
        <v>243</v>
      </c>
      <c r="M54" s="12" t="s">
        <v>174</v>
      </c>
      <c r="N54" s="11" t="s">
        <v>1</v>
      </c>
      <c r="O54" s="4"/>
    </row>
    <row r="55" spans="2:15" ht="21" customHeight="1" x14ac:dyDescent="0.3">
      <c r="B55" s="14">
        <v>9</v>
      </c>
      <c r="C55" s="12" t="s">
        <v>245</v>
      </c>
      <c r="D55" s="14">
        <v>104</v>
      </c>
      <c r="E55" s="14">
        <v>790104</v>
      </c>
      <c r="F55" s="12" t="s">
        <v>276</v>
      </c>
      <c r="G55" s="17">
        <v>31048</v>
      </c>
      <c r="H55" s="16">
        <f t="shared" ca="1" si="1"/>
        <v>39</v>
      </c>
      <c r="I55" s="15" t="s">
        <v>10</v>
      </c>
      <c r="J55" s="15" t="s">
        <v>10</v>
      </c>
      <c r="K55" s="14"/>
      <c r="L55" s="13" t="s">
        <v>277</v>
      </c>
      <c r="M55" s="12" t="s">
        <v>174</v>
      </c>
      <c r="N55" s="11" t="s">
        <v>1</v>
      </c>
      <c r="O55" s="4"/>
    </row>
    <row r="56" spans="2:15" ht="21" customHeight="1" x14ac:dyDescent="0.3">
      <c r="B56" s="14">
        <v>9</v>
      </c>
      <c r="C56" s="12" t="s">
        <v>253</v>
      </c>
      <c r="D56" s="14">
        <v>48</v>
      </c>
      <c r="E56" s="14">
        <v>280048</v>
      </c>
      <c r="F56" s="12" t="s">
        <v>269</v>
      </c>
      <c r="G56" s="17">
        <v>27760</v>
      </c>
      <c r="H56" s="16">
        <f t="shared" ca="1" si="1"/>
        <v>48</v>
      </c>
      <c r="I56" s="15" t="s">
        <v>10</v>
      </c>
      <c r="J56" s="15" t="s">
        <v>10</v>
      </c>
      <c r="K56" s="14"/>
      <c r="L56" s="13" t="s">
        <v>255</v>
      </c>
      <c r="M56" s="12" t="s">
        <v>174</v>
      </c>
      <c r="N56" s="11" t="s">
        <v>1</v>
      </c>
      <c r="O56" s="4"/>
    </row>
    <row r="57" spans="2:15" ht="21" customHeight="1" x14ac:dyDescent="0.3">
      <c r="B57" s="14">
        <v>9</v>
      </c>
      <c r="C57" s="12" t="s">
        <v>245</v>
      </c>
      <c r="D57" s="14">
        <v>103</v>
      </c>
      <c r="E57" s="14">
        <v>790103</v>
      </c>
      <c r="F57" s="12" t="s">
        <v>276</v>
      </c>
      <c r="G57" s="17">
        <v>29952</v>
      </c>
      <c r="H57" s="16">
        <f t="shared" ca="1" si="1"/>
        <v>42</v>
      </c>
      <c r="I57" s="15" t="s">
        <v>10</v>
      </c>
      <c r="J57" s="15" t="s">
        <v>10</v>
      </c>
      <c r="K57" s="14"/>
      <c r="L57" s="13" t="s">
        <v>255</v>
      </c>
      <c r="M57" s="12" t="s">
        <v>174</v>
      </c>
      <c r="N57" s="11" t="s">
        <v>1</v>
      </c>
      <c r="O57" s="4"/>
    </row>
    <row r="58" spans="2:15" ht="21" customHeight="1" x14ac:dyDescent="0.3">
      <c r="B58" s="24">
        <v>9</v>
      </c>
      <c r="C58" s="22" t="s">
        <v>245</v>
      </c>
      <c r="D58" s="24" t="s">
        <v>196</v>
      </c>
      <c r="E58" s="24" t="s">
        <v>257</v>
      </c>
      <c r="F58" s="22" t="s">
        <v>275</v>
      </c>
      <c r="G58" s="26"/>
      <c r="H58" s="25" t="str">
        <f t="shared" ca="1" si="1"/>
        <v/>
      </c>
      <c r="I58" s="24"/>
      <c r="J58" s="24"/>
      <c r="K58" s="24"/>
      <c r="L58" s="23" t="s">
        <v>255</v>
      </c>
      <c r="M58" s="22" t="s">
        <v>174</v>
      </c>
      <c r="N58" s="21" t="s">
        <v>1</v>
      </c>
      <c r="O58" s="20" t="s">
        <v>254</v>
      </c>
    </row>
    <row r="59" spans="2:15" ht="21" customHeight="1" x14ac:dyDescent="0.3">
      <c r="B59" s="14">
        <v>9</v>
      </c>
      <c r="C59" s="12" t="s">
        <v>245</v>
      </c>
      <c r="D59" s="14">
        <v>141</v>
      </c>
      <c r="E59" s="14">
        <v>790141</v>
      </c>
      <c r="F59" s="12" t="s">
        <v>102</v>
      </c>
      <c r="G59" s="10">
        <v>43466</v>
      </c>
      <c r="H59" s="9">
        <f t="shared" ca="1" si="1"/>
        <v>5</v>
      </c>
      <c r="I59" s="18" t="s">
        <v>10</v>
      </c>
      <c r="J59" s="18" t="s">
        <v>10</v>
      </c>
      <c r="K59" s="8" t="s">
        <v>274</v>
      </c>
      <c r="L59" s="13" t="s">
        <v>255</v>
      </c>
      <c r="M59" s="12" t="s">
        <v>174</v>
      </c>
      <c r="N59" s="11" t="s">
        <v>1</v>
      </c>
      <c r="O59" s="4"/>
    </row>
    <row r="60" spans="2:15" ht="21" customHeight="1" x14ac:dyDescent="0.3">
      <c r="B60" s="14">
        <v>9</v>
      </c>
      <c r="C60" s="12" t="s">
        <v>245</v>
      </c>
      <c r="D60" s="14">
        <v>155</v>
      </c>
      <c r="E60" s="14">
        <v>790155</v>
      </c>
      <c r="F60" s="12" t="s">
        <v>273</v>
      </c>
      <c r="G60" s="10">
        <v>44927</v>
      </c>
      <c r="H60" s="9">
        <f t="shared" ca="1" si="1"/>
        <v>1</v>
      </c>
      <c r="I60" s="18" t="s">
        <v>10</v>
      </c>
      <c r="J60" s="18" t="s">
        <v>10</v>
      </c>
      <c r="K60" s="8" t="s">
        <v>272</v>
      </c>
      <c r="L60" s="13" t="s">
        <v>271</v>
      </c>
      <c r="M60" s="12" t="s">
        <v>174</v>
      </c>
      <c r="N60" s="11" t="s">
        <v>1</v>
      </c>
      <c r="O60" s="4" t="s">
        <v>270</v>
      </c>
    </row>
    <row r="61" spans="2:15" ht="21" customHeight="1" x14ac:dyDescent="0.3">
      <c r="B61" s="14">
        <v>9</v>
      </c>
      <c r="C61" s="12" t="s">
        <v>253</v>
      </c>
      <c r="D61" s="14">
        <v>59</v>
      </c>
      <c r="E61" s="14">
        <v>280059</v>
      </c>
      <c r="F61" s="12" t="s">
        <v>269</v>
      </c>
      <c r="G61" s="17">
        <v>29587</v>
      </c>
      <c r="H61" s="16">
        <f t="shared" ca="1" si="1"/>
        <v>43</v>
      </c>
      <c r="I61" s="15" t="s">
        <v>10</v>
      </c>
      <c r="J61" s="15" t="s">
        <v>10</v>
      </c>
      <c r="K61" s="14"/>
      <c r="L61" s="13" t="s">
        <v>265</v>
      </c>
      <c r="M61" s="12" t="s">
        <v>174</v>
      </c>
      <c r="N61" s="11" t="s">
        <v>1</v>
      </c>
      <c r="O61" s="4"/>
    </row>
    <row r="62" spans="2:15" ht="21" customHeight="1" x14ac:dyDescent="0.3">
      <c r="B62" s="14">
        <v>9</v>
      </c>
      <c r="C62" s="12" t="s">
        <v>253</v>
      </c>
      <c r="D62" s="14">
        <v>249</v>
      </c>
      <c r="E62" s="14">
        <v>280249</v>
      </c>
      <c r="F62" s="12" t="s">
        <v>268</v>
      </c>
      <c r="G62" s="17">
        <v>31048</v>
      </c>
      <c r="H62" s="16">
        <f t="shared" ca="1" si="1"/>
        <v>39</v>
      </c>
      <c r="I62" s="15" t="s">
        <v>10</v>
      </c>
      <c r="J62" s="15" t="s">
        <v>5</v>
      </c>
      <c r="K62" s="14" t="s">
        <v>267</v>
      </c>
      <c r="L62" s="13" t="s">
        <v>265</v>
      </c>
      <c r="M62" s="12" t="s">
        <v>174</v>
      </c>
      <c r="N62" s="11" t="s">
        <v>1</v>
      </c>
      <c r="O62" s="4"/>
    </row>
    <row r="63" spans="2:15" ht="21" customHeight="1" x14ac:dyDescent="0.3">
      <c r="B63" s="14">
        <v>9</v>
      </c>
      <c r="C63" s="12" t="s">
        <v>253</v>
      </c>
      <c r="D63" s="14">
        <v>30</v>
      </c>
      <c r="E63" s="14">
        <v>280030</v>
      </c>
      <c r="F63" s="12" t="s">
        <v>266</v>
      </c>
      <c r="G63" s="17">
        <v>26665</v>
      </c>
      <c r="H63" s="16">
        <f t="shared" ca="1" si="1"/>
        <v>51</v>
      </c>
      <c r="I63" s="15" t="s">
        <v>10</v>
      </c>
      <c r="J63" s="15" t="s">
        <v>10</v>
      </c>
      <c r="K63" s="14"/>
      <c r="L63" s="13" t="s">
        <v>265</v>
      </c>
      <c r="M63" s="12" t="s">
        <v>174</v>
      </c>
      <c r="N63" s="11" t="s">
        <v>1</v>
      </c>
      <c r="O63" s="4"/>
    </row>
    <row r="64" spans="2:15" ht="21" customHeight="1" x14ac:dyDescent="0.3">
      <c r="B64" s="14">
        <v>9</v>
      </c>
      <c r="C64" s="12" t="s">
        <v>245</v>
      </c>
      <c r="D64" s="14">
        <v>101</v>
      </c>
      <c r="E64" s="14">
        <v>790101</v>
      </c>
      <c r="F64" s="12" t="s">
        <v>264</v>
      </c>
      <c r="G64" s="17">
        <v>34700</v>
      </c>
      <c r="H64" s="16">
        <f t="shared" ca="1" si="1"/>
        <v>29</v>
      </c>
      <c r="I64" s="15" t="s">
        <v>10</v>
      </c>
      <c r="J64" s="15" t="s">
        <v>10</v>
      </c>
      <c r="K64" s="14" t="s">
        <v>263</v>
      </c>
      <c r="L64" s="13" t="s">
        <v>262</v>
      </c>
      <c r="M64" s="12" t="s">
        <v>174</v>
      </c>
      <c r="N64" s="11" t="s">
        <v>1</v>
      </c>
      <c r="O64" s="4"/>
    </row>
    <row r="65" spans="2:15" ht="21" customHeight="1" x14ac:dyDescent="0.3">
      <c r="B65" s="14">
        <v>9</v>
      </c>
      <c r="C65" s="12" t="s">
        <v>245</v>
      </c>
      <c r="D65" s="14">
        <v>89</v>
      </c>
      <c r="E65" s="14">
        <v>790089</v>
      </c>
      <c r="F65" s="12" t="s">
        <v>261</v>
      </c>
      <c r="G65" s="17">
        <v>35431</v>
      </c>
      <c r="H65" s="16">
        <f t="shared" ca="1" si="1"/>
        <v>27</v>
      </c>
      <c r="I65" s="15" t="s">
        <v>10</v>
      </c>
      <c r="J65" s="15" t="s">
        <v>10</v>
      </c>
      <c r="K65" s="14" t="s">
        <v>260</v>
      </c>
      <c r="L65" s="13" t="s">
        <v>255</v>
      </c>
      <c r="M65" s="12" t="s">
        <v>174</v>
      </c>
      <c r="N65" s="11" t="s">
        <v>1</v>
      </c>
      <c r="O65" s="4"/>
    </row>
    <row r="66" spans="2:15" ht="21" customHeight="1" x14ac:dyDescent="0.3">
      <c r="B66" s="14">
        <v>9</v>
      </c>
      <c r="C66" s="12" t="s">
        <v>253</v>
      </c>
      <c r="D66" s="14">
        <v>257</v>
      </c>
      <c r="E66" s="14">
        <v>280257</v>
      </c>
      <c r="F66" s="12" t="s">
        <v>259</v>
      </c>
      <c r="G66" s="10">
        <v>36892</v>
      </c>
      <c r="H66" s="9">
        <f t="shared" ca="1" si="1"/>
        <v>23</v>
      </c>
      <c r="I66" s="18" t="s">
        <v>10</v>
      </c>
      <c r="J66" s="18" t="s">
        <v>10</v>
      </c>
      <c r="K66" s="8" t="s">
        <v>258</v>
      </c>
      <c r="L66" s="13" t="s">
        <v>250</v>
      </c>
      <c r="M66" s="12" t="s">
        <v>174</v>
      </c>
      <c r="N66" s="11" t="s">
        <v>1</v>
      </c>
      <c r="O66" s="4"/>
    </row>
    <row r="67" spans="2:15" ht="21" customHeight="1" x14ac:dyDescent="0.3">
      <c r="B67" s="24">
        <v>9</v>
      </c>
      <c r="C67" s="22" t="s">
        <v>253</v>
      </c>
      <c r="D67" s="24" t="s">
        <v>196</v>
      </c>
      <c r="E67" s="24" t="s">
        <v>257</v>
      </c>
      <c r="F67" s="22" t="s">
        <v>256</v>
      </c>
      <c r="G67" s="26"/>
      <c r="H67" s="25" t="str">
        <f t="shared" ca="1" si="1"/>
        <v/>
      </c>
      <c r="I67" s="24"/>
      <c r="J67" s="24"/>
      <c r="K67" s="24"/>
      <c r="L67" s="23" t="s">
        <v>255</v>
      </c>
      <c r="M67" s="22" t="s">
        <v>174</v>
      </c>
      <c r="N67" s="21" t="s">
        <v>1</v>
      </c>
      <c r="O67" s="20" t="s">
        <v>254</v>
      </c>
    </row>
    <row r="68" spans="2:15" ht="21" customHeight="1" x14ac:dyDescent="0.3">
      <c r="B68" s="14">
        <v>9</v>
      </c>
      <c r="C68" s="12" t="s">
        <v>253</v>
      </c>
      <c r="D68" s="14">
        <v>258</v>
      </c>
      <c r="E68" s="14">
        <v>280258</v>
      </c>
      <c r="F68" s="12" t="s">
        <v>252</v>
      </c>
      <c r="G68" s="10">
        <v>43466</v>
      </c>
      <c r="H68" s="9">
        <f t="shared" ca="1" si="1"/>
        <v>5</v>
      </c>
      <c r="I68" s="18" t="s">
        <v>10</v>
      </c>
      <c r="J68" s="18" t="s">
        <v>10</v>
      </c>
      <c r="K68" s="8" t="s">
        <v>251</v>
      </c>
      <c r="L68" s="13" t="s">
        <v>250</v>
      </c>
      <c r="M68" s="12" t="s">
        <v>174</v>
      </c>
      <c r="N68" s="11" t="s">
        <v>1</v>
      </c>
      <c r="O68" s="4" t="s">
        <v>198</v>
      </c>
    </row>
    <row r="69" spans="2:15" ht="21" customHeight="1" x14ac:dyDescent="0.3">
      <c r="B69" s="14">
        <v>9</v>
      </c>
      <c r="C69" s="12" t="s">
        <v>245</v>
      </c>
      <c r="D69" s="14">
        <v>465</v>
      </c>
      <c r="E69" s="14">
        <v>790465</v>
      </c>
      <c r="F69" s="12" t="s">
        <v>249</v>
      </c>
      <c r="G69" s="10">
        <v>40909</v>
      </c>
      <c r="H69" s="9">
        <f t="shared" ca="1" si="1"/>
        <v>12</v>
      </c>
      <c r="I69" s="18" t="s">
        <v>10</v>
      </c>
      <c r="J69" s="18" t="s">
        <v>10</v>
      </c>
      <c r="K69" s="8" t="s">
        <v>246</v>
      </c>
      <c r="L69" s="13" t="s">
        <v>243</v>
      </c>
      <c r="M69" s="12" t="s">
        <v>174</v>
      </c>
      <c r="N69" s="11" t="s">
        <v>1</v>
      </c>
      <c r="O69" s="4" t="s">
        <v>242</v>
      </c>
    </row>
    <row r="70" spans="2:15" ht="21" customHeight="1" x14ac:dyDescent="0.3">
      <c r="B70" s="14">
        <v>9</v>
      </c>
      <c r="C70" s="12" t="s">
        <v>245</v>
      </c>
      <c r="D70" s="14">
        <v>137</v>
      </c>
      <c r="E70" s="14">
        <v>790137</v>
      </c>
      <c r="F70" s="12" t="s">
        <v>248</v>
      </c>
      <c r="G70" s="10">
        <v>41275</v>
      </c>
      <c r="H70" s="9">
        <f t="shared" ca="1" si="1"/>
        <v>11</v>
      </c>
      <c r="I70" s="18" t="s">
        <v>10</v>
      </c>
      <c r="J70" s="18" t="s">
        <v>10</v>
      </c>
      <c r="K70" s="8" t="s">
        <v>246</v>
      </c>
      <c r="L70" s="13" t="s">
        <v>243</v>
      </c>
      <c r="M70" s="12" t="s">
        <v>174</v>
      </c>
      <c r="N70" s="11" t="s">
        <v>1</v>
      </c>
      <c r="O70" s="4" t="s">
        <v>242</v>
      </c>
    </row>
    <row r="71" spans="2:15" ht="21" customHeight="1" x14ac:dyDescent="0.3">
      <c r="B71" s="14">
        <v>9</v>
      </c>
      <c r="C71" s="12" t="s">
        <v>245</v>
      </c>
      <c r="D71" s="14">
        <v>392</v>
      </c>
      <c r="E71" s="14">
        <v>790392</v>
      </c>
      <c r="F71" s="12" t="s">
        <v>247</v>
      </c>
      <c r="G71" s="10">
        <v>41640</v>
      </c>
      <c r="H71" s="9">
        <f t="shared" ref="H71:H102" ca="1" si="2">IF(ISBLANK(G71),"",INT((TODAY()-G71)/365))</f>
        <v>10</v>
      </c>
      <c r="I71" s="18" t="s">
        <v>10</v>
      </c>
      <c r="J71" s="18" t="s">
        <v>10</v>
      </c>
      <c r="K71" s="8" t="s">
        <v>246</v>
      </c>
      <c r="L71" s="13" t="s">
        <v>243</v>
      </c>
      <c r="M71" s="12" t="s">
        <v>174</v>
      </c>
      <c r="N71" s="11" t="s">
        <v>1</v>
      </c>
      <c r="O71" s="4" t="s">
        <v>242</v>
      </c>
    </row>
    <row r="72" spans="2:15" ht="21" customHeight="1" x14ac:dyDescent="0.3">
      <c r="B72" s="14">
        <v>9</v>
      </c>
      <c r="C72" s="12" t="s">
        <v>245</v>
      </c>
      <c r="D72" s="14">
        <v>46</v>
      </c>
      <c r="E72" s="14">
        <v>790046</v>
      </c>
      <c r="F72" s="12" t="s">
        <v>244</v>
      </c>
      <c r="G72" s="17">
        <v>8037</v>
      </c>
      <c r="H72" s="16">
        <f t="shared" ca="1" si="2"/>
        <v>102</v>
      </c>
      <c r="I72" s="15" t="s">
        <v>5</v>
      </c>
      <c r="J72" s="15" t="s">
        <v>10</v>
      </c>
      <c r="K72" s="14"/>
      <c r="L72" s="13" t="s">
        <v>243</v>
      </c>
      <c r="M72" s="12" t="s">
        <v>174</v>
      </c>
      <c r="N72" s="11" t="s">
        <v>1</v>
      </c>
      <c r="O72" s="4" t="s">
        <v>242</v>
      </c>
    </row>
    <row r="73" spans="2:15" ht="21" customHeight="1" x14ac:dyDescent="0.3">
      <c r="B73" s="14">
        <v>9</v>
      </c>
      <c r="C73" s="12" t="s">
        <v>235</v>
      </c>
      <c r="D73" s="14" t="s">
        <v>241</v>
      </c>
      <c r="E73" s="14">
        <v>330408</v>
      </c>
      <c r="F73" s="12" t="s">
        <v>237</v>
      </c>
      <c r="G73" s="17">
        <v>19360</v>
      </c>
      <c r="H73" s="16">
        <f t="shared" ca="1" si="2"/>
        <v>71</v>
      </c>
      <c r="I73" s="15" t="s">
        <v>10</v>
      </c>
      <c r="J73" s="15" t="s">
        <v>10</v>
      </c>
      <c r="K73" s="14"/>
      <c r="L73" s="13" t="s">
        <v>240</v>
      </c>
      <c r="M73" s="12" t="s">
        <v>232</v>
      </c>
      <c r="N73" s="11" t="s">
        <v>1</v>
      </c>
      <c r="O73" s="4" t="s">
        <v>239</v>
      </c>
    </row>
    <row r="74" spans="2:15" ht="21" customHeight="1" x14ac:dyDescent="0.3">
      <c r="B74" s="14">
        <v>9</v>
      </c>
      <c r="C74" s="12" t="s">
        <v>235</v>
      </c>
      <c r="D74" s="14">
        <v>165</v>
      </c>
      <c r="E74" s="14">
        <v>330165</v>
      </c>
      <c r="F74" s="12" t="s">
        <v>237</v>
      </c>
      <c r="G74" s="17">
        <v>25934</v>
      </c>
      <c r="H74" s="16">
        <f t="shared" ca="1" si="2"/>
        <v>53</v>
      </c>
      <c r="I74" s="15" t="s">
        <v>10</v>
      </c>
      <c r="J74" s="15" t="s">
        <v>10</v>
      </c>
      <c r="K74" s="14"/>
      <c r="L74" s="13" t="s">
        <v>238</v>
      </c>
      <c r="M74" s="12" t="s">
        <v>232</v>
      </c>
      <c r="N74" s="11" t="s">
        <v>1</v>
      </c>
      <c r="O74" s="4"/>
    </row>
    <row r="75" spans="2:15" ht="21" customHeight="1" x14ac:dyDescent="0.3">
      <c r="B75" s="14">
        <v>9</v>
      </c>
      <c r="C75" s="12" t="s">
        <v>235</v>
      </c>
      <c r="D75" s="14">
        <v>181</v>
      </c>
      <c r="E75" s="14">
        <v>330181</v>
      </c>
      <c r="F75" s="12" t="s">
        <v>237</v>
      </c>
      <c r="G75" s="17">
        <v>25934</v>
      </c>
      <c r="H75" s="16">
        <f t="shared" ca="1" si="2"/>
        <v>53</v>
      </c>
      <c r="I75" s="15" t="s">
        <v>10</v>
      </c>
      <c r="J75" s="15" t="s">
        <v>10</v>
      </c>
      <c r="K75" s="14"/>
      <c r="L75" s="13" t="s">
        <v>236</v>
      </c>
      <c r="M75" s="12" t="s">
        <v>232</v>
      </c>
      <c r="N75" s="11" t="s">
        <v>1</v>
      </c>
      <c r="O75" s="4"/>
    </row>
    <row r="76" spans="2:15" ht="21" customHeight="1" x14ac:dyDescent="0.3">
      <c r="B76" s="14">
        <v>9</v>
      </c>
      <c r="C76" s="12" t="s">
        <v>235</v>
      </c>
      <c r="D76" s="14">
        <v>164</v>
      </c>
      <c r="E76" s="14">
        <v>330164</v>
      </c>
      <c r="F76" s="12" t="s">
        <v>234</v>
      </c>
      <c r="G76" s="17">
        <v>25934</v>
      </c>
      <c r="H76" s="16">
        <f t="shared" ca="1" si="2"/>
        <v>53</v>
      </c>
      <c r="I76" s="15" t="s">
        <v>10</v>
      </c>
      <c r="J76" s="15" t="s">
        <v>10</v>
      </c>
      <c r="K76" s="14"/>
      <c r="L76" s="13" t="s">
        <v>233</v>
      </c>
      <c r="M76" s="12" t="s">
        <v>232</v>
      </c>
      <c r="N76" s="11" t="s">
        <v>1</v>
      </c>
      <c r="O76" s="4"/>
    </row>
    <row r="77" spans="2:15" ht="21" customHeight="1" x14ac:dyDescent="0.3">
      <c r="B77" s="30">
        <v>10</v>
      </c>
      <c r="C77" s="53" t="s">
        <v>217</v>
      </c>
      <c r="D77" s="30">
        <v>23</v>
      </c>
      <c r="E77" s="30">
        <v>590023</v>
      </c>
      <c r="F77" s="31" t="s">
        <v>231</v>
      </c>
      <c r="G77" s="17">
        <v>37622</v>
      </c>
      <c r="H77" s="16">
        <f t="shared" ca="1" si="2"/>
        <v>21</v>
      </c>
      <c r="I77" s="30" t="s">
        <v>10</v>
      </c>
      <c r="J77" s="30" t="s">
        <v>10</v>
      </c>
      <c r="K77" s="30"/>
      <c r="L77" s="13" t="s">
        <v>47</v>
      </c>
      <c r="M77" s="12" t="s">
        <v>40</v>
      </c>
      <c r="N77" s="14"/>
      <c r="O77" s="42"/>
    </row>
    <row r="78" spans="2:15" ht="21" customHeight="1" x14ac:dyDescent="0.3">
      <c r="B78" s="30">
        <v>10</v>
      </c>
      <c r="C78" s="53" t="s">
        <v>217</v>
      </c>
      <c r="D78" s="30">
        <v>129</v>
      </c>
      <c r="E78" s="30">
        <v>590129</v>
      </c>
      <c r="F78" s="31" t="s">
        <v>230</v>
      </c>
      <c r="G78" s="17">
        <v>27030</v>
      </c>
      <c r="H78" s="16">
        <f t="shared" ca="1" si="2"/>
        <v>50</v>
      </c>
      <c r="I78" s="30" t="s">
        <v>10</v>
      </c>
      <c r="J78" s="30" t="s">
        <v>18</v>
      </c>
      <c r="K78" s="30"/>
      <c r="L78" s="13" t="s">
        <v>227</v>
      </c>
      <c r="M78" s="12" t="s">
        <v>40</v>
      </c>
      <c r="N78" s="14"/>
      <c r="O78" s="42"/>
    </row>
    <row r="79" spans="2:15" ht="21" customHeight="1" x14ac:dyDescent="0.3">
      <c r="B79" s="30">
        <v>10</v>
      </c>
      <c r="C79" s="53" t="s">
        <v>217</v>
      </c>
      <c r="D79" s="30">
        <v>131</v>
      </c>
      <c r="E79" s="30">
        <v>590131</v>
      </c>
      <c r="F79" s="31" t="s">
        <v>229</v>
      </c>
      <c r="G79" s="10">
        <v>37622</v>
      </c>
      <c r="H79" s="9">
        <f t="shared" ca="1" si="2"/>
        <v>21</v>
      </c>
      <c r="I79" s="32" t="s">
        <v>10</v>
      </c>
      <c r="J79" s="32" t="s">
        <v>10</v>
      </c>
      <c r="K79" s="32" t="s">
        <v>228</v>
      </c>
      <c r="L79" s="13" t="s">
        <v>227</v>
      </c>
      <c r="M79" s="12" t="s">
        <v>40</v>
      </c>
      <c r="N79" s="14"/>
      <c r="O79" s="42"/>
    </row>
    <row r="80" spans="2:15" ht="21" customHeight="1" x14ac:dyDescent="0.3">
      <c r="B80" s="30">
        <v>10</v>
      </c>
      <c r="C80" s="53" t="s">
        <v>217</v>
      </c>
      <c r="D80" s="30">
        <v>158</v>
      </c>
      <c r="E80" s="30">
        <v>590158</v>
      </c>
      <c r="F80" s="31" t="s">
        <v>226</v>
      </c>
      <c r="G80" s="17">
        <v>31413</v>
      </c>
      <c r="H80" s="16">
        <f t="shared" ca="1" si="2"/>
        <v>38</v>
      </c>
      <c r="I80" s="30" t="s">
        <v>10</v>
      </c>
      <c r="J80" s="30" t="s">
        <v>10</v>
      </c>
      <c r="K80" s="30" t="s">
        <v>225</v>
      </c>
      <c r="L80" s="13" t="s">
        <v>224</v>
      </c>
      <c r="M80" s="12" t="s">
        <v>40</v>
      </c>
      <c r="N80" s="14"/>
      <c r="O80" s="42"/>
    </row>
    <row r="81" spans="2:15" ht="21" customHeight="1" x14ac:dyDescent="0.3">
      <c r="B81" s="30">
        <v>10</v>
      </c>
      <c r="C81" s="53" t="s">
        <v>217</v>
      </c>
      <c r="D81" s="30">
        <v>161</v>
      </c>
      <c r="E81" s="30">
        <v>590161</v>
      </c>
      <c r="F81" s="31" t="s">
        <v>223</v>
      </c>
      <c r="G81" s="17">
        <v>22282</v>
      </c>
      <c r="H81" s="16">
        <f t="shared" ca="1" si="2"/>
        <v>63</v>
      </c>
      <c r="I81" s="30" t="s">
        <v>10</v>
      </c>
      <c r="J81" s="30" t="s">
        <v>18</v>
      </c>
      <c r="K81" s="30"/>
      <c r="L81" s="13" t="s">
        <v>222</v>
      </c>
      <c r="M81" s="12" t="s">
        <v>40</v>
      </c>
      <c r="N81" s="14"/>
      <c r="O81" s="42"/>
    </row>
    <row r="82" spans="2:15" ht="21" customHeight="1" x14ac:dyDescent="0.3">
      <c r="B82" s="30">
        <v>10</v>
      </c>
      <c r="C82" s="53" t="s">
        <v>217</v>
      </c>
      <c r="D82" s="30">
        <v>363</v>
      </c>
      <c r="E82" s="30">
        <v>590363</v>
      </c>
      <c r="F82" s="31" t="s">
        <v>221</v>
      </c>
      <c r="G82" s="17">
        <v>20455</v>
      </c>
      <c r="H82" s="16">
        <f t="shared" ca="1" si="2"/>
        <v>68</v>
      </c>
      <c r="I82" s="30" t="s">
        <v>10</v>
      </c>
      <c r="J82" s="30" t="s">
        <v>18</v>
      </c>
      <c r="K82" s="30"/>
      <c r="L82" s="13" t="s">
        <v>47</v>
      </c>
      <c r="M82" s="12" t="s">
        <v>40</v>
      </c>
      <c r="N82" s="14"/>
      <c r="O82" s="44" t="s">
        <v>220</v>
      </c>
    </row>
    <row r="83" spans="2:15" ht="21" customHeight="1" x14ac:dyDescent="0.3">
      <c r="B83" s="30">
        <v>10</v>
      </c>
      <c r="C83" s="53" t="s">
        <v>217</v>
      </c>
      <c r="D83" s="30">
        <v>541</v>
      </c>
      <c r="E83" s="30">
        <v>590541</v>
      </c>
      <c r="F83" s="31" t="s">
        <v>219</v>
      </c>
      <c r="G83" s="17">
        <v>32509</v>
      </c>
      <c r="H83" s="16">
        <f t="shared" ca="1" si="2"/>
        <v>35</v>
      </c>
      <c r="I83" s="30" t="s">
        <v>10</v>
      </c>
      <c r="J83" s="30" t="s">
        <v>10</v>
      </c>
      <c r="K83" s="30"/>
      <c r="L83" s="13" t="s">
        <v>47</v>
      </c>
      <c r="M83" s="12" t="s">
        <v>40</v>
      </c>
      <c r="N83" s="14"/>
      <c r="O83" s="42"/>
    </row>
    <row r="84" spans="2:15" ht="21" customHeight="1" x14ac:dyDescent="0.3">
      <c r="B84" s="30">
        <v>10</v>
      </c>
      <c r="C84" s="53" t="s">
        <v>217</v>
      </c>
      <c r="D84" s="30" t="s">
        <v>218</v>
      </c>
      <c r="E84" s="30">
        <v>591404</v>
      </c>
      <c r="F84" s="31" t="s">
        <v>88</v>
      </c>
      <c r="G84" s="17">
        <v>42005</v>
      </c>
      <c r="H84" s="16">
        <f t="shared" ca="1" si="2"/>
        <v>9</v>
      </c>
      <c r="I84" s="30" t="s">
        <v>10</v>
      </c>
      <c r="J84" s="30" t="s">
        <v>10</v>
      </c>
      <c r="K84" s="30"/>
      <c r="L84" s="13" t="s">
        <v>80</v>
      </c>
      <c r="M84" s="12" t="s">
        <v>40</v>
      </c>
      <c r="N84" s="14"/>
      <c r="O84" s="42"/>
    </row>
    <row r="85" spans="2:15" ht="21" customHeight="1" x14ac:dyDescent="0.3">
      <c r="B85" s="30">
        <v>10</v>
      </c>
      <c r="C85" s="53" t="s">
        <v>217</v>
      </c>
      <c r="D85" s="30" t="s">
        <v>216</v>
      </c>
      <c r="E85" s="30">
        <v>591405</v>
      </c>
      <c r="F85" s="31" t="s">
        <v>88</v>
      </c>
      <c r="G85" s="17">
        <v>42005</v>
      </c>
      <c r="H85" s="16">
        <f t="shared" ca="1" si="2"/>
        <v>9</v>
      </c>
      <c r="I85" s="30" t="s">
        <v>10</v>
      </c>
      <c r="J85" s="30" t="s">
        <v>10</v>
      </c>
      <c r="K85" s="30"/>
      <c r="L85" s="13" t="s">
        <v>80</v>
      </c>
      <c r="M85" s="12" t="s">
        <v>40</v>
      </c>
      <c r="N85" s="14"/>
      <c r="O85" s="42"/>
    </row>
    <row r="86" spans="2:15" ht="21" customHeight="1" x14ac:dyDescent="0.3">
      <c r="B86" s="14">
        <v>10</v>
      </c>
      <c r="C86" s="12" t="s">
        <v>197</v>
      </c>
      <c r="D86" s="14">
        <v>23</v>
      </c>
      <c r="E86" s="14">
        <v>830023</v>
      </c>
      <c r="F86" s="12" t="s">
        <v>194</v>
      </c>
      <c r="G86" s="17">
        <v>24473</v>
      </c>
      <c r="H86" s="16">
        <f t="shared" ca="1" si="2"/>
        <v>57</v>
      </c>
      <c r="I86" s="15" t="s">
        <v>10</v>
      </c>
      <c r="J86" s="15" t="s">
        <v>10</v>
      </c>
      <c r="K86" s="14"/>
      <c r="L86" s="13" t="s">
        <v>193</v>
      </c>
      <c r="M86" s="12" t="s">
        <v>174</v>
      </c>
      <c r="N86" s="11" t="s">
        <v>1</v>
      </c>
      <c r="O86" s="4"/>
    </row>
    <row r="87" spans="2:15" ht="21" customHeight="1" x14ac:dyDescent="0.3">
      <c r="B87" s="14">
        <v>10</v>
      </c>
      <c r="C87" s="12" t="s">
        <v>197</v>
      </c>
      <c r="D87" s="14">
        <v>25</v>
      </c>
      <c r="E87" s="14">
        <v>830025</v>
      </c>
      <c r="F87" s="12" t="s">
        <v>194</v>
      </c>
      <c r="G87" s="17">
        <v>22647</v>
      </c>
      <c r="H87" s="16">
        <f t="shared" ca="1" si="2"/>
        <v>62</v>
      </c>
      <c r="I87" s="15" t="s">
        <v>10</v>
      </c>
      <c r="J87" s="15" t="s">
        <v>18</v>
      </c>
      <c r="K87" s="14"/>
      <c r="L87" s="13" t="s">
        <v>193</v>
      </c>
      <c r="M87" s="12" t="s">
        <v>174</v>
      </c>
      <c r="N87" s="11" t="s">
        <v>1</v>
      </c>
      <c r="O87" s="4" t="s">
        <v>215</v>
      </c>
    </row>
    <row r="88" spans="2:15" ht="21" customHeight="1" x14ac:dyDescent="0.3">
      <c r="B88" s="14">
        <v>10</v>
      </c>
      <c r="C88" s="12" t="s">
        <v>197</v>
      </c>
      <c r="D88" s="14">
        <v>26</v>
      </c>
      <c r="E88" s="14">
        <v>830026</v>
      </c>
      <c r="F88" s="12" t="s">
        <v>194</v>
      </c>
      <c r="G88" s="17">
        <v>24473</v>
      </c>
      <c r="H88" s="16">
        <f t="shared" ca="1" si="2"/>
        <v>57</v>
      </c>
      <c r="I88" s="15" t="s">
        <v>10</v>
      </c>
      <c r="J88" s="15" t="s">
        <v>10</v>
      </c>
      <c r="K88" s="14"/>
      <c r="L88" s="13" t="s">
        <v>193</v>
      </c>
      <c r="M88" s="12" t="s">
        <v>174</v>
      </c>
      <c r="N88" s="11" t="s">
        <v>1</v>
      </c>
      <c r="O88" s="4"/>
    </row>
    <row r="89" spans="2:15" ht="21" customHeight="1" x14ac:dyDescent="0.3">
      <c r="B89" s="14">
        <v>10</v>
      </c>
      <c r="C89" s="12" t="s">
        <v>197</v>
      </c>
      <c r="D89" s="14">
        <v>50</v>
      </c>
      <c r="E89" s="14">
        <v>830050</v>
      </c>
      <c r="F89" s="12" t="s">
        <v>213</v>
      </c>
      <c r="G89" s="10">
        <v>28856</v>
      </c>
      <c r="H89" s="9">
        <f t="shared" ca="1" si="2"/>
        <v>45</v>
      </c>
      <c r="I89" s="18" t="s">
        <v>10</v>
      </c>
      <c r="J89" s="18" t="s">
        <v>10</v>
      </c>
      <c r="K89" s="8" t="s">
        <v>212</v>
      </c>
      <c r="L89" s="13" t="s">
        <v>193</v>
      </c>
      <c r="M89" s="12" t="s">
        <v>174</v>
      </c>
      <c r="N89" s="11" t="s">
        <v>1</v>
      </c>
      <c r="O89" s="4" t="s">
        <v>214</v>
      </c>
    </row>
    <row r="90" spans="2:15" ht="21" customHeight="1" x14ac:dyDescent="0.3">
      <c r="B90" s="14">
        <v>10</v>
      </c>
      <c r="C90" s="12" t="s">
        <v>197</v>
      </c>
      <c r="D90" s="14">
        <v>51</v>
      </c>
      <c r="E90" s="14">
        <v>830051</v>
      </c>
      <c r="F90" s="12" t="s">
        <v>213</v>
      </c>
      <c r="G90" s="10">
        <v>44197</v>
      </c>
      <c r="H90" s="9">
        <f t="shared" ca="1" si="2"/>
        <v>3</v>
      </c>
      <c r="I90" s="18" t="s">
        <v>10</v>
      </c>
      <c r="J90" s="18" t="s">
        <v>10</v>
      </c>
      <c r="K90" s="8" t="s">
        <v>212</v>
      </c>
      <c r="L90" s="13" t="s">
        <v>193</v>
      </c>
      <c r="M90" s="12" t="s">
        <v>174</v>
      </c>
      <c r="N90" s="11" t="s">
        <v>1</v>
      </c>
      <c r="O90" s="4"/>
    </row>
    <row r="91" spans="2:15" ht="21" customHeight="1" x14ac:dyDescent="0.3">
      <c r="B91" s="14">
        <v>10</v>
      </c>
      <c r="C91" s="12" t="s">
        <v>211</v>
      </c>
      <c r="D91" s="14" t="s">
        <v>210</v>
      </c>
      <c r="E91" s="19" t="s">
        <v>209</v>
      </c>
      <c r="F91" s="12" t="s">
        <v>208</v>
      </c>
      <c r="G91" s="17">
        <v>33239</v>
      </c>
      <c r="H91" s="16">
        <f t="shared" ca="1" si="2"/>
        <v>33</v>
      </c>
      <c r="I91" s="15" t="s">
        <v>10</v>
      </c>
      <c r="J91" s="15" t="s">
        <v>10</v>
      </c>
      <c r="K91" s="14" t="s">
        <v>207</v>
      </c>
      <c r="L91" s="13" t="s">
        <v>206</v>
      </c>
      <c r="M91" s="12" t="s">
        <v>174</v>
      </c>
      <c r="N91" s="11" t="s">
        <v>1</v>
      </c>
      <c r="O91" s="4" t="s">
        <v>205</v>
      </c>
    </row>
    <row r="92" spans="2:15" ht="21" customHeight="1" x14ac:dyDescent="0.3">
      <c r="B92" s="24">
        <v>10</v>
      </c>
      <c r="C92" s="22" t="s">
        <v>197</v>
      </c>
      <c r="D92" s="24" t="s">
        <v>203</v>
      </c>
      <c r="E92" s="24" t="s">
        <v>202</v>
      </c>
      <c r="F92" s="22" t="s">
        <v>194</v>
      </c>
      <c r="G92" s="26"/>
      <c r="H92" s="25" t="str">
        <f t="shared" ca="1" si="2"/>
        <v/>
      </c>
      <c r="I92" s="24"/>
      <c r="J92" s="24"/>
      <c r="K92" s="24"/>
      <c r="L92" s="23" t="s">
        <v>193</v>
      </c>
      <c r="M92" s="22" t="s">
        <v>174</v>
      </c>
      <c r="N92" s="21" t="s">
        <v>1</v>
      </c>
      <c r="O92" s="20" t="s">
        <v>204</v>
      </c>
    </row>
    <row r="93" spans="2:15" ht="21" customHeight="1" x14ac:dyDescent="0.3">
      <c r="B93" s="24">
        <v>10</v>
      </c>
      <c r="C93" s="22" t="s">
        <v>197</v>
      </c>
      <c r="D93" s="24" t="s">
        <v>203</v>
      </c>
      <c r="E93" s="24" t="s">
        <v>202</v>
      </c>
      <c r="F93" s="22"/>
      <c r="G93" s="26"/>
      <c r="H93" s="25" t="str">
        <f t="shared" ca="1" si="2"/>
        <v/>
      </c>
      <c r="I93" s="24"/>
      <c r="J93" s="24"/>
      <c r="K93" s="24"/>
      <c r="L93" s="23" t="s">
        <v>193</v>
      </c>
      <c r="M93" s="22" t="s">
        <v>174</v>
      </c>
      <c r="N93" s="21" t="s">
        <v>1</v>
      </c>
      <c r="O93" s="20" t="s">
        <v>201</v>
      </c>
    </row>
    <row r="94" spans="2:15" ht="21" customHeight="1" x14ac:dyDescent="0.3">
      <c r="B94" s="14">
        <v>10</v>
      </c>
      <c r="C94" s="12" t="s">
        <v>197</v>
      </c>
      <c r="D94" s="14">
        <v>3</v>
      </c>
      <c r="E94" s="14">
        <v>830003</v>
      </c>
      <c r="F94" s="12" t="s">
        <v>200</v>
      </c>
      <c r="G94" s="17">
        <v>31413</v>
      </c>
      <c r="H94" s="16">
        <f t="shared" ca="1" si="2"/>
        <v>38</v>
      </c>
      <c r="I94" s="15" t="s">
        <v>10</v>
      </c>
      <c r="J94" s="15" t="s">
        <v>10</v>
      </c>
      <c r="K94" s="14"/>
      <c r="L94" s="13" t="s">
        <v>199</v>
      </c>
      <c r="M94" s="12" t="s">
        <v>174</v>
      </c>
      <c r="N94" s="11" t="s">
        <v>1</v>
      </c>
      <c r="O94" s="4" t="s">
        <v>198</v>
      </c>
    </row>
    <row r="95" spans="2:15" ht="21" customHeight="1" x14ac:dyDescent="0.3">
      <c r="B95" s="24">
        <v>10</v>
      </c>
      <c r="C95" s="22" t="s">
        <v>197</v>
      </c>
      <c r="D95" s="24" t="s">
        <v>196</v>
      </c>
      <c r="E95" s="24" t="s">
        <v>195</v>
      </c>
      <c r="F95" s="22" t="s">
        <v>194</v>
      </c>
      <c r="G95" s="26"/>
      <c r="H95" s="25" t="str">
        <f t="shared" ca="1" si="2"/>
        <v/>
      </c>
      <c r="I95" s="24"/>
      <c r="J95" s="24"/>
      <c r="K95" s="24"/>
      <c r="L95" s="23" t="s">
        <v>193</v>
      </c>
      <c r="M95" s="22" t="s">
        <v>174</v>
      </c>
      <c r="N95" s="21" t="s">
        <v>1</v>
      </c>
      <c r="O95" s="20" t="s">
        <v>192</v>
      </c>
    </row>
    <row r="96" spans="2:15" ht="21" customHeight="1" x14ac:dyDescent="0.3">
      <c r="B96" s="14">
        <v>11</v>
      </c>
      <c r="C96" s="13" t="s">
        <v>182</v>
      </c>
      <c r="D96" s="14">
        <v>1</v>
      </c>
      <c r="E96" s="14">
        <v>130001</v>
      </c>
      <c r="F96" s="13" t="s">
        <v>191</v>
      </c>
      <c r="G96" s="17">
        <v>31778</v>
      </c>
      <c r="H96" s="16">
        <f t="shared" ca="1" si="2"/>
        <v>37</v>
      </c>
      <c r="I96" s="15" t="s">
        <v>10</v>
      </c>
      <c r="J96" s="15" t="s">
        <v>18</v>
      </c>
      <c r="K96" s="14" t="s">
        <v>190</v>
      </c>
      <c r="L96" s="13" t="s">
        <v>189</v>
      </c>
      <c r="M96" s="12" t="s">
        <v>40</v>
      </c>
      <c r="N96" s="46"/>
      <c r="O96" s="4"/>
    </row>
    <row r="97" spans="2:15" ht="21" customHeight="1" x14ac:dyDescent="0.3">
      <c r="B97" s="14">
        <v>11</v>
      </c>
      <c r="C97" s="13" t="s">
        <v>182</v>
      </c>
      <c r="D97" s="14">
        <v>99</v>
      </c>
      <c r="E97" s="14">
        <v>130099</v>
      </c>
      <c r="F97" s="13" t="s">
        <v>188</v>
      </c>
      <c r="G97" s="17">
        <v>35065</v>
      </c>
      <c r="H97" s="16">
        <f t="shared" ca="1" si="2"/>
        <v>28</v>
      </c>
      <c r="I97" s="15" t="s">
        <v>10</v>
      </c>
      <c r="J97" s="15" t="s">
        <v>10</v>
      </c>
      <c r="K97" s="14" t="s">
        <v>187</v>
      </c>
      <c r="L97" s="13" t="s">
        <v>186</v>
      </c>
      <c r="M97" s="12" t="s">
        <v>40</v>
      </c>
      <c r="N97" s="46"/>
      <c r="O97" s="4"/>
    </row>
    <row r="98" spans="2:15" ht="21" customHeight="1" x14ac:dyDescent="0.3">
      <c r="B98" s="14">
        <v>11</v>
      </c>
      <c r="C98" s="13" t="s">
        <v>182</v>
      </c>
      <c r="D98" s="14">
        <v>152</v>
      </c>
      <c r="E98" s="14">
        <v>130152</v>
      </c>
      <c r="F98" s="13" t="s">
        <v>185</v>
      </c>
      <c r="G98" s="10">
        <v>37987</v>
      </c>
      <c r="H98" s="9">
        <f t="shared" ca="1" si="2"/>
        <v>20</v>
      </c>
      <c r="I98" s="18" t="s">
        <v>10</v>
      </c>
      <c r="J98" s="18" t="s">
        <v>10</v>
      </c>
      <c r="K98" s="8"/>
      <c r="L98" s="13" t="s">
        <v>184</v>
      </c>
      <c r="M98" s="12" t="s">
        <v>40</v>
      </c>
      <c r="N98" s="46"/>
      <c r="O98" s="4"/>
    </row>
    <row r="99" spans="2:15" ht="21" customHeight="1" x14ac:dyDescent="0.3">
      <c r="B99" s="14">
        <v>11</v>
      </c>
      <c r="C99" s="13" t="s">
        <v>182</v>
      </c>
      <c r="D99" s="14">
        <v>366</v>
      </c>
      <c r="E99" s="14">
        <v>130366</v>
      </c>
      <c r="F99" s="13" t="s">
        <v>183</v>
      </c>
      <c r="G99" s="17">
        <v>30317</v>
      </c>
      <c r="H99" s="16">
        <f t="shared" ca="1" si="2"/>
        <v>41</v>
      </c>
      <c r="I99" s="15" t="s">
        <v>5</v>
      </c>
      <c r="J99" s="15" t="s">
        <v>10</v>
      </c>
      <c r="K99" s="14"/>
      <c r="L99" s="13" t="s">
        <v>179</v>
      </c>
      <c r="M99" s="12" t="s">
        <v>40</v>
      </c>
      <c r="N99" s="46"/>
      <c r="O99" s="4"/>
    </row>
    <row r="100" spans="2:15" ht="21" customHeight="1" x14ac:dyDescent="0.3">
      <c r="B100" s="39">
        <v>11</v>
      </c>
      <c r="C100" s="38" t="s">
        <v>182</v>
      </c>
      <c r="D100" s="39">
        <v>367</v>
      </c>
      <c r="E100" s="39">
        <v>130367</v>
      </c>
      <c r="F100" s="37" t="s">
        <v>181</v>
      </c>
      <c r="G100" s="41">
        <v>22647</v>
      </c>
      <c r="H100" s="40">
        <f t="shared" ca="1" si="2"/>
        <v>62</v>
      </c>
      <c r="I100" s="39" t="s">
        <v>10</v>
      </c>
      <c r="J100" s="39" t="s">
        <v>18</v>
      </c>
      <c r="K100" s="36" t="s">
        <v>180</v>
      </c>
      <c r="L100" s="38" t="s">
        <v>179</v>
      </c>
      <c r="M100" s="37" t="s">
        <v>40</v>
      </c>
      <c r="N100" s="36"/>
      <c r="O100" s="35"/>
    </row>
    <row r="101" spans="2:15" ht="21" customHeight="1" x14ac:dyDescent="0.3">
      <c r="B101" s="50">
        <v>11</v>
      </c>
      <c r="C101" s="52" t="s">
        <v>178</v>
      </c>
      <c r="D101" s="50">
        <v>68</v>
      </c>
      <c r="E101" s="50">
        <v>960068</v>
      </c>
      <c r="F101" s="51" t="s">
        <v>177</v>
      </c>
      <c r="G101" s="17">
        <v>21916</v>
      </c>
      <c r="H101" s="16">
        <f t="shared" ca="1" si="2"/>
        <v>64</v>
      </c>
      <c r="I101" s="50" t="s">
        <v>5</v>
      </c>
      <c r="J101" s="50" t="s">
        <v>10</v>
      </c>
      <c r="K101" s="14" t="s">
        <v>176</v>
      </c>
      <c r="L101" s="49" t="s">
        <v>175</v>
      </c>
      <c r="M101" s="12" t="s">
        <v>174</v>
      </c>
      <c r="N101" s="11" t="s">
        <v>173</v>
      </c>
      <c r="O101" s="4" t="s">
        <v>172</v>
      </c>
    </row>
    <row r="102" spans="2:15" ht="21" customHeight="1" x14ac:dyDescent="0.3">
      <c r="B102" s="14">
        <v>12</v>
      </c>
      <c r="C102" s="12" t="s">
        <v>146</v>
      </c>
      <c r="D102" s="14">
        <v>12</v>
      </c>
      <c r="E102" s="14">
        <v>170012</v>
      </c>
      <c r="F102" s="12" t="s">
        <v>161</v>
      </c>
      <c r="G102" s="17">
        <v>22282</v>
      </c>
      <c r="H102" s="16">
        <f t="shared" ca="1" si="2"/>
        <v>63</v>
      </c>
      <c r="I102" s="15" t="s">
        <v>10</v>
      </c>
      <c r="J102" s="15" t="s">
        <v>10</v>
      </c>
      <c r="K102" s="14"/>
      <c r="L102" s="13" t="s">
        <v>143</v>
      </c>
      <c r="M102" s="12" t="s">
        <v>40</v>
      </c>
      <c r="N102" s="46"/>
      <c r="O102" s="4"/>
    </row>
    <row r="103" spans="2:15" ht="21" customHeight="1" x14ac:dyDescent="0.3">
      <c r="B103" s="14">
        <v>12</v>
      </c>
      <c r="C103" s="12" t="s">
        <v>146</v>
      </c>
      <c r="D103" s="14">
        <v>23</v>
      </c>
      <c r="E103" s="14">
        <v>170023</v>
      </c>
      <c r="F103" s="12" t="s">
        <v>171</v>
      </c>
      <c r="G103" s="17">
        <v>22282</v>
      </c>
      <c r="H103" s="16">
        <f t="shared" ref="H103:H134" ca="1" si="3">IF(ISBLANK(G103),"",INT((TODAY()-G103)/365))</f>
        <v>63</v>
      </c>
      <c r="I103" s="15" t="s">
        <v>10</v>
      </c>
      <c r="J103" s="15" t="s">
        <v>10</v>
      </c>
      <c r="K103" s="14"/>
      <c r="L103" s="13" t="s">
        <v>80</v>
      </c>
      <c r="M103" s="12" t="s">
        <v>40</v>
      </c>
      <c r="N103" s="46"/>
      <c r="O103" s="4"/>
    </row>
    <row r="104" spans="2:15" ht="21" customHeight="1" x14ac:dyDescent="0.3">
      <c r="B104" s="14">
        <v>12</v>
      </c>
      <c r="C104" s="12" t="s">
        <v>146</v>
      </c>
      <c r="D104" s="14">
        <v>27</v>
      </c>
      <c r="E104" s="14">
        <v>170027</v>
      </c>
      <c r="F104" s="48" t="s">
        <v>170</v>
      </c>
      <c r="G104" s="10">
        <v>41640</v>
      </c>
      <c r="H104" s="9">
        <f t="shared" ca="1" si="3"/>
        <v>10</v>
      </c>
      <c r="I104" s="18" t="s">
        <v>10</v>
      </c>
      <c r="J104" s="18" t="s">
        <v>10</v>
      </c>
      <c r="K104" s="8" t="s">
        <v>169</v>
      </c>
      <c r="L104" s="13" t="s">
        <v>168</v>
      </c>
      <c r="M104" s="12" t="s">
        <v>40</v>
      </c>
      <c r="N104" s="46"/>
      <c r="O104" s="4"/>
    </row>
    <row r="105" spans="2:15" ht="21" customHeight="1" x14ac:dyDescent="0.3">
      <c r="B105" s="14">
        <v>12</v>
      </c>
      <c r="C105" s="12" t="s">
        <v>146</v>
      </c>
      <c r="D105" s="14">
        <v>38</v>
      </c>
      <c r="E105" s="14">
        <v>170038</v>
      </c>
      <c r="F105" s="47" t="s">
        <v>167</v>
      </c>
      <c r="G105" s="17">
        <v>30317</v>
      </c>
      <c r="H105" s="16">
        <f t="shared" ca="1" si="3"/>
        <v>41</v>
      </c>
      <c r="I105" s="15" t="s">
        <v>10</v>
      </c>
      <c r="J105" s="15" t="s">
        <v>10</v>
      </c>
      <c r="K105" s="14"/>
      <c r="L105" s="13" t="s">
        <v>166</v>
      </c>
      <c r="M105" s="12" t="s">
        <v>40</v>
      </c>
      <c r="N105" s="46"/>
      <c r="O105" s="4"/>
    </row>
    <row r="106" spans="2:15" ht="21" customHeight="1" x14ac:dyDescent="0.3">
      <c r="B106" s="14">
        <v>12</v>
      </c>
      <c r="C106" s="12" t="s">
        <v>146</v>
      </c>
      <c r="D106" s="14">
        <v>44</v>
      </c>
      <c r="E106" s="14">
        <v>170044</v>
      </c>
      <c r="F106" s="12" t="s">
        <v>161</v>
      </c>
      <c r="G106" s="17">
        <v>22282</v>
      </c>
      <c r="H106" s="16">
        <f t="shared" ca="1" si="3"/>
        <v>63</v>
      </c>
      <c r="I106" s="15" t="s">
        <v>10</v>
      </c>
      <c r="J106" s="15" t="s">
        <v>10</v>
      </c>
      <c r="K106" s="14"/>
      <c r="L106" s="13" t="s">
        <v>147</v>
      </c>
      <c r="M106" s="12" t="s">
        <v>40</v>
      </c>
      <c r="N106" s="46"/>
      <c r="O106" s="4"/>
    </row>
    <row r="107" spans="2:15" ht="21" customHeight="1" x14ac:dyDescent="0.3">
      <c r="B107" s="39">
        <v>12</v>
      </c>
      <c r="C107" s="38" t="s">
        <v>146</v>
      </c>
      <c r="D107" s="39">
        <v>91</v>
      </c>
      <c r="E107" s="39">
        <v>170091</v>
      </c>
      <c r="F107" s="37" t="s">
        <v>165</v>
      </c>
      <c r="G107" s="41">
        <v>24838</v>
      </c>
      <c r="H107" s="40">
        <f t="shared" ca="1" si="3"/>
        <v>56</v>
      </c>
      <c r="I107" s="39" t="s">
        <v>10</v>
      </c>
      <c r="J107" s="39" t="s">
        <v>10</v>
      </c>
      <c r="K107" s="39" t="s">
        <v>164</v>
      </c>
      <c r="L107" s="38" t="s">
        <v>47</v>
      </c>
      <c r="M107" s="37" t="s">
        <v>40</v>
      </c>
      <c r="N107" s="36"/>
      <c r="O107" s="35"/>
    </row>
    <row r="108" spans="2:15" ht="21" customHeight="1" x14ac:dyDescent="0.3">
      <c r="B108" s="14">
        <v>12</v>
      </c>
      <c r="C108" s="12" t="s">
        <v>146</v>
      </c>
      <c r="D108" s="14">
        <v>117</v>
      </c>
      <c r="E108" s="14">
        <v>170117</v>
      </c>
      <c r="F108" s="12" t="s">
        <v>161</v>
      </c>
      <c r="G108" s="17">
        <v>23012</v>
      </c>
      <c r="H108" s="16">
        <f t="shared" ca="1" si="3"/>
        <v>61</v>
      </c>
      <c r="I108" s="15" t="s">
        <v>10</v>
      </c>
      <c r="J108" s="15" t="s">
        <v>10</v>
      </c>
      <c r="K108" s="14"/>
      <c r="L108" s="13" t="s">
        <v>163</v>
      </c>
      <c r="M108" s="12" t="s">
        <v>40</v>
      </c>
      <c r="N108" s="46"/>
      <c r="O108" s="4" t="s">
        <v>162</v>
      </c>
    </row>
    <row r="109" spans="2:15" ht="21" customHeight="1" x14ac:dyDescent="0.3">
      <c r="B109" s="39">
        <v>12</v>
      </c>
      <c r="C109" s="38" t="s">
        <v>146</v>
      </c>
      <c r="D109" s="39">
        <v>138</v>
      </c>
      <c r="E109" s="39">
        <v>170138</v>
      </c>
      <c r="F109" s="37" t="s">
        <v>161</v>
      </c>
      <c r="G109" s="41">
        <v>22282</v>
      </c>
      <c r="H109" s="40">
        <f t="shared" ca="1" si="3"/>
        <v>63</v>
      </c>
      <c r="I109" s="39" t="s">
        <v>10</v>
      </c>
      <c r="J109" s="39" t="s">
        <v>10</v>
      </c>
      <c r="K109" s="39" t="s">
        <v>160</v>
      </c>
      <c r="L109" s="38" t="s">
        <v>80</v>
      </c>
      <c r="M109" s="37" t="s">
        <v>40</v>
      </c>
      <c r="N109" s="36"/>
      <c r="O109" s="35" t="s">
        <v>159</v>
      </c>
    </row>
    <row r="110" spans="2:15" ht="21" customHeight="1" x14ac:dyDescent="0.3">
      <c r="B110" s="14">
        <v>12</v>
      </c>
      <c r="C110" s="12" t="s">
        <v>146</v>
      </c>
      <c r="D110" s="14">
        <v>139</v>
      </c>
      <c r="E110" s="14">
        <v>170139</v>
      </c>
      <c r="F110" s="12" t="s">
        <v>158</v>
      </c>
      <c r="G110" s="17">
        <v>34700</v>
      </c>
      <c r="H110" s="16">
        <f t="shared" ca="1" si="3"/>
        <v>29</v>
      </c>
      <c r="I110" s="15" t="s">
        <v>10</v>
      </c>
      <c r="J110" s="15" t="s">
        <v>10</v>
      </c>
      <c r="K110" s="14" t="s">
        <v>157</v>
      </c>
      <c r="L110" s="13" t="s">
        <v>47</v>
      </c>
      <c r="M110" s="12" t="s">
        <v>40</v>
      </c>
      <c r="N110" s="4"/>
      <c r="O110" s="4" t="s">
        <v>156</v>
      </c>
    </row>
    <row r="111" spans="2:15" ht="21" customHeight="1" x14ac:dyDescent="0.3">
      <c r="B111" s="14">
        <v>12</v>
      </c>
      <c r="C111" s="12" t="s">
        <v>146</v>
      </c>
      <c r="D111" s="14">
        <v>141</v>
      </c>
      <c r="E111" s="14">
        <v>170141</v>
      </c>
      <c r="F111" s="12" t="s">
        <v>155</v>
      </c>
      <c r="G111" s="17">
        <v>34700</v>
      </c>
      <c r="H111" s="16">
        <f t="shared" ca="1" si="3"/>
        <v>29</v>
      </c>
      <c r="I111" s="15" t="s">
        <v>10</v>
      </c>
      <c r="J111" s="15" t="s">
        <v>10</v>
      </c>
      <c r="K111" s="14" t="s">
        <v>154</v>
      </c>
      <c r="L111" s="13" t="s">
        <v>153</v>
      </c>
      <c r="M111" s="12" t="s">
        <v>40</v>
      </c>
      <c r="N111" s="46"/>
      <c r="O111" s="4"/>
    </row>
    <row r="112" spans="2:15" ht="21" customHeight="1" x14ac:dyDescent="0.3">
      <c r="B112" s="14">
        <v>12</v>
      </c>
      <c r="C112" s="12" t="s">
        <v>146</v>
      </c>
      <c r="D112" s="14">
        <v>145</v>
      </c>
      <c r="E112" s="14">
        <v>170145</v>
      </c>
      <c r="F112" s="12" t="s">
        <v>152</v>
      </c>
      <c r="G112" s="17">
        <v>32509</v>
      </c>
      <c r="H112" s="16">
        <f t="shared" ca="1" si="3"/>
        <v>35</v>
      </c>
      <c r="I112" s="15" t="s">
        <v>10</v>
      </c>
      <c r="J112" s="15" t="s">
        <v>10</v>
      </c>
      <c r="K112" s="14" t="s">
        <v>151</v>
      </c>
      <c r="L112" s="13" t="s">
        <v>47</v>
      </c>
      <c r="M112" s="12" t="s">
        <v>40</v>
      </c>
      <c r="N112" s="46"/>
      <c r="O112" s="4"/>
    </row>
    <row r="113" spans="2:15" ht="21" customHeight="1" x14ac:dyDescent="0.3">
      <c r="B113" s="14">
        <v>12</v>
      </c>
      <c r="C113" s="12" t="s">
        <v>146</v>
      </c>
      <c r="D113" s="14">
        <v>150</v>
      </c>
      <c r="E113" s="14">
        <v>170150</v>
      </c>
      <c r="F113" s="12" t="s">
        <v>150</v>
      </c>
      <c r="G113" s="17">
        <v>25569</v>
      </c>
      <c r="H113" s="16">
        <f t="shared" ca="1" si="3"/>
        <v>54</v>
      </c>
      <c r="I113" s="15" t="s">
        <v>10</v>
      </c>
      <c r="J113" s="15" t="s">
        <v>10</v>
      </c>
      <c r="K113" s="14"/>
      <c r="L113" s="13" t="s">
        <v>80</v>
      </c>
      <c r="M113" s="12" t="s">
        <v>40</v>
      </c>
      <c r="N113" s="46"/>
      <c r="O113" s="4"/>
    </row>
    <row r="114" spans="2:15" ht="21" customHeight="1" x14ac:dyDescent="0.3">
      <c r="B114" s="14">
        <v>12</v>
      </c>
      <c r="C114" s="12" t="s">
        <v>146</v>
      </c>
      <c r="D114" s="14">
        <v>160</v>
      </c>
      <c r="E114" s="14">
        <v>170160</v>
      </c>
      <c r="F114" s="12" t="s">
        <v>149</v>
      </c>
      <c r="G114" s="17">
        <v>22282</v>
      </c>
      <c r="H114" s="16">
        <f t="shared" ca="1" si="3"/>
        <v>63</v>
      </c>
      <c r="I114" s="30" t="s">
        <v>10</v>
      </c>
      <c r="J114" s="15" t="s">
        <v>18</v>
      </c>
      <c r="K114" s="14"/>
      <c r="L114" s="43" t="s">
        <v>148</v>
      </c>
      <c r="M114" s="12" t="s">
        <v>40</v>
      </c>
      <c r="N114" s="42"/>
      <c r="O114" s="4"/>
    </row>
    <row r="115" spans="2:15" ht="21" customHeight="1" x14ac:dyDescent="0.3">
      <c r="B115" s="14">
        <v>12</v>
      </c>
      <c r="C115" s="12" t="s">
        <v>146</v>
      </c>
      <c r="D115" s="14">
        <v>163</v>
      </c>
      <c r="E115" s="14">
        <v>170163</v>
      </c>
      <c r="F115" s="12" t="s">
        <v>144</v>
      </c>
      <c r="G115" s="17">
        <v>21551</v>
      </c>
      <c r="H115" s="16">
        <f t="shared" ca="1" si="3"/>
        <v>65</v>
      </c>
      <c r="I115" s="45" t="s">
        <v>10</v>
      </c>
      <c r="J115" s="15" t="s">
        <v>18</v>
      </c>
      <c r="K115" s="14"/>
      <c r="L115" s="43" t="s">
        <v>147</v>
      </c>
      <c r="M115" s="12" t="s">
        <v>40</v>
      </c>
      <c r="N115" s="42"/>
      <c r="O115" s="4"/>
    </row>
    <row r="116" spans="2:15" ht="21" customHeight="1" x14ac:dyDescent="0.3">
      <c r="B116" s="14">
        <v>12</v>
      </c>
      <c r="C116" s="12" t="s">
        <v>146</v>
      </c>
      <c r="D116" s="14" t="s">
        <v>145</v>
      </c>
      <c r="E116" s="14">
        <v>170301</v>
      </c>
      <c r="F116" s="12" t="s">
        <v>144</v>
      </c>
      <c r="G116" s="17">
        <v>21916</v>
      </c>
      <c r="H116" s="16">
        <f t="shared" ca="1" si="3"/>
        <v>64</v>
      </c>
      <c r="I116" s="45" t="s">
        <v>10</v>
      </c>
      <c r="J116" s="14" t="s">
        <v>10</v>
      </c>
      <c r="K116" s="14"/>
      <c r="L116" s="43" t="s">
        <v>143</v>
      </c>
      <c r="M116" s="12" t="s">
        <v>40</v>
      </c>
      <c r="N116" s="42"/>
      <c r="O116" s="4"/>
    </row>
    <row r="117" spans="2:15" ht="21" customHeight="1" x14ac:dyDescent="0.3">
      <c r="B117" s="30">
        <v>12</v>
      </c>
      <c r="C117" s="31" t="s">
        <v>119</v>
      </c>
      <c r="D117" s="30">
        <v>1</v>
      </c>
      <c r="E117" s="30">
        <v>350001</v>
      </c>
      <c r="F117" s="31" t="s">
        <v>142</v>
      </c>
      <c r="G117" s="17">
        <v>28856</v>
      </c>
      <c r="H117" s="16">
        <f t="shared" ca="1" si="3"/>
        <v>45</v>
      </c>
      <c r="I117" s="30"/>
      <c r="J117" s="30"/>
      <c r="K117" s="14"/>
      <c r="L117" s="43" t="s">
        <v>141</v>
      </c>
      <c r="M117" s="12" t="s">
        <v>40</v>
      </c>
      <c r="N117" s="42"/>
      <c r="O117" s="4"/>
    </row>
    <row r="118" spans="2:15" ht="21" customHeight="1" x14ac:dyDescent="0.3">
      <c r="B118" s="30">
        <v>12</v>
      </c>
      <c r="C118" s="31" t="s">
        <v>119</v>
      </c>
      <c r="D118" s="30">
        <v>3</v>
      </c>
      <c r="E118" s="30">
        <v>350003</v>
      </c>
      <c r="F118" s="31" t="s">
        <v>121</v>
      </c>
      <c r="G118" s="17">
        <v>28126</v>
      </c>
      <c r="H118" s="16">
        <f t="shared" ca="1" si="3"/>
        <v>47</v>
      </c>
      <c r="I118" s="30"/>
      <c r="J118" s="30"/>
      <c r="K118" s="14"/>
      <c r="L118" s="43" t="s">
        <v>140</v>
      </c>
      <c r="M118" s="12" t="s">
        <v>40</v>
      </c>
      <c r="N118" s="42"/>
      <c r="O118" s="4"/>
    </row>
    <row r="119" spans="2:15" ht="21" customHeight="1" x14ac:dyDescent="0.3">
      <c r="B119" s="30">
        <v>12</v>
      </c>
      <c r="C119" s="31" t="s">
        <v>119</v>
      </c>
      <c r="D119" s="30">
        <v>5</v>
      </c>
      <c r="E119" s="30">
        <v>350005</v>
      </c>
      <c r="F119" s="31" t="s">
        <v>139</v>
      </c>
      <c r="G119" s="17">
        <v>23743</v>
      </c>
      <c r="H119" s="16">
        <f t="shared" ca="1" si="3"/>
        <v>59</v>
      </c>
      <c r="I119" s="30"/>
      <c r="J119" s="30"/>
      <c r="K119" s="14"/>
      <c r="L119" s="43" t="s">
        <v>122</v>
      </c>
      <c r="M119" s="12" t="s">
        <v>40</v>
      </c>
      <c r="N119" s="42"/>
      <c r="O119" s="4"/>
    </row>
    <row r="120" spans="2:15" ht="21" customHeight="1" x14ac:dyDescent="0.3">
      <c r="B120" s="30">
        <v>12</v>
      </c>
      <c r="C120" s="31" t="s">
        <v>119</v>
      </c>
      <c r="D120" s="30">
        <v>6</v>
      </c>
      <c r="E120" s="30">
        <v>350006</v>
      </c>
      <c r="F120" s="31" t="s">
        <v>138</v>
      </c>
      <c r="G120" s="10">
        <v>41640</v>
      </c>
      <c r="H120" s="9">
        <f t="shared" ca="1" si="3"/>
        <v>10</v>
      </c>
      <c r="I120" s="32"/>
      <c r="J120" s="32"/>
      <c r="K120" s="8"/>
      <c r="L120" s="43" t="s">
        <v>122</v>
      </c>
      <c r="M120" s="12" t="s">
        <v>40</v>
      </c>
      <c r="N120" s="42"/>
      <c r="O120" s="4"/>
    </row>
    <row r="121" spans="2:15" ht="21" customHeight="1" x14ac:dyDescent="0.3">
      <c r="B121" s="30">
        <v>12</v>
      </c>
      <c r="C121" s="31" t="s">
        <v>119</v>
      </c>
      <c r="D121" s="30">
        <v>7</v>
      </c>
      <c r="E121" s="30">
        <v>350007</v>
      </c>
      <c r="F121" s="31" t="s">
        <v>138</v>
      </c>
      <c r="G121" s="17">
        <v>25934</v>
      </c>
      <c r="H121" s="16">
        <f t="shared" ca="1" si="3"/>
        <v>53</v>
      </c>
      <c r="I121" s="30"/>
      <c r="J121" s="30" t="s">
        <v>18</v>
      </c>
      <c r="K121" s="14"/>
      <c r="L121" s="43" t="s">
        <v>137</v>
      </c>
      <c r="M121" s="12" t="s">
        <v>40</v>
      </c>
      <c r="N121" s="42"/>
      <c r="O121" s="4"/>
    </row>
    <row r="122" spans="2:15" ht="21" customHeight="1" x14ac:dyDescent="0.3">
      <c r="B122" s="39">
        <v>12</v>
      </c>
      <c r="C122" s="38" t="s">
        <v>119</v>
      </c>
      <c r="D122" s="39">
        <v>22</v>
      </c>
      <c r="E122" s="39">
        <v>350022</v>
      </c>
      <c r="F122" s="37" t="s">
        <v>121</v>
      </c>
      <c r="G122" s="41">
        <v>20455</v>
      </c>
      <c r="H122" s="40">
        <f t="shared" ca="1" si="3"/>
        <v>68</v>
      </c>
      <c r="I122" s="39"/>
      <c r="J122" s="39" t="s">
        <v>18</v>
      </c>
      <c r="K122" s="39" t="s">
        <v>136</v>
      </c>
      <c r="L122" s="38" t="s">
        <v>135</v>
      </c>
      <c r="M122" s="37" t="s">
        <v>40</v>
      </c>
      <c r="N122" s="36"/>
      <c r="O122" s="35" t="s">
        <v>134</v>
      </c>
    </row>
    <row r="123" spans="2:15" ht="21" customHeight="1" x14ac:dyDescent="0.3">
      <c r="B123" s="30">
        <v>12</v>
      </c>
      <c r="C123" s="31" t="s">
        <v>119</v>
      </c>
      <c r="D123" s="30">
        <v>58</v>
      </c>
      <c r="E123" s="30">
        <v>350058</v>
      </c>
      <c r="F123" s="31" t="s">
        <v>133</v>
      </c>
      <c r="G123" s="17">
        <v>18264</v>
      </c>
      <c r="H123" s="16">
        <f t="shared" ca="1" si="3"/>
        <v>74</v>
      </c>
      <c r="I123" s="30"/>
      <c r="J123" s="30"/>
      <c r="K123" s="14"/>
      <c r="L123" s="43" t="s">
        <v>120</v>
      </c>
      <c r="M123" s="12" t="s">
        <v>40</v>
      </c>
      <c r="N123" s="42"/>
      <c r="O123" s="4"/>
    </row>
    <row r="124" spans="2:15" ht="21" customHeight="1" x14ac:dyDescent="0.3">
      <c r="B124" s="30">
        <v>12</v>
      </c>
      <c r="C124" s="31" t="s">
        <v>119</v>
      </c>
      <c r="D124" s="30">
        <v>66</v>
      </c>
      <c r="E124" s="30">
        <v>350066</v>
      </c>
      <c r="F124" s="31" t="s">
        <v>132</v>
      </c>
      <c r="G124" s="10">
        <v>37257</v>
      </c>
      <c r="H124" s="9">
        <f t="shared" ca="1" si="3"/>
        <v>22</v>
      </c>
      <c r="I124" s="32"/>
      <c r="J124" s="32"/>
      <c r="K124" s="8"/>
      <c r="L124" s="43" t="s">
        <v>47</v>
      </c>
      <c r="M124" s="12" t="s">
        <v>40</v>
      </c>
      <c r="N124" s="42"/>
      <c r="O124" s="4"/>
    </row>
    <row r="125" spans="2:15" ht="21" customHeight="1" x14ac:dyDescent="0.3">
      <c r="B125" s="30">
        <v>12</v>
      </c>
      <c r="C125" s="31" t="s">
        <v>119</v>
      </c>
      <c r="D125" s="30">
        <v>82</v>
      </c>
      <c r="E125" s="30">
        <v>350082</v>
      </c>
      <c r="F125" s="31" t="s">
        <v>130</v>
      </c>
      <c r="G125" s="17">
        <v>9498</v>
      </c>
      <c r="H125" s="16">
        <f t="shared" ca="1" si="3"/>
        <v>98</v>
      </c>
      <c r="I125" s="30"/>
      <c r="J125" s="30" t="s">
        <v>18</v>
      </c>
      <c r="K125" s="14"/>
      <c r="L125" s="43" t="s">
        <v>122</v>
      </c>
      <c r="M125" s="12" t="s">
        <v>40</v>
      </c>
      <c r="N125" s="42"/>
      <c r="O125" s="4"/>
    </row>
    <row r="126" spans="2:15" ht="21" customHeight="1" x14ac:dyDescent="0.3">
      <c r="B126" s="30">
        <v>12</v>
      </c>
      <c r="C126" s="31" t="s">
        <v>119</v>
      </c>
      <c r="D126" s="30">
        <v>83</v>
      </c>
      <c r="E126" s="30">
        <v>350083</v>
      </c>
      <c r="F126" s="31" t="s">
        <v>131</v>
      </c>
      <c r="G126" s="10">
        <v>38718</v>
      </c>
      <c r="H126" s="9">
        <f t="shared" ca="1" si="3"/>
        <v>18</v>
      </c>
      <c r="I126" s="32"/>
      <c r="J126" s="32"/>
      <c r="K126" s="8"/>
      <c r="L126" s="43" t="s">
        <v>122</v>
      </c>
      <c r="M126" s="12" t="s">
        <v>40</v>
      </c>
      <c r="N126" s="42"/>
      <c r="O126" s="4"/>
    </row>
    <row r="127" spans="2:15" ht="21" customHeight="1" x14ac:dyDescent="0.3">
      <c r="B127" s="39">
        <v>12</v>
      </c>
      <c r="C127" s="38" t="s">
        <v>119</v>
      </c>
      <c r="D127" s="39">
        <v>91</v>
      </c>
      <c r="E127" s="39">
        <v>350091</v>
      </c>
      <c r="F127" s="37" t="s">
        <v>130</v>
      </c>
      <c r="G127" s="41">
        <v>12055</v>
      </c>
      <c r="H127" s="40">
        <f t="shared" ca="1" si="3"/>
        <v>91</v>
      </c>
      <c r="I127" s="39"/>
      <c r="J127" s="39" t="s">
        <v>18</v>
      </c>
      <c r="K127" s="39" t="s">
        <v>129</v>
      </c>
      <c r="L127" s="38" t="s">
        <v>47</v>
      </c>
      <c r="M127" s="37" t="s">
        <v>40</v>
      </c>
      <c r="N127" s="36"/>
      <c r="O127" s="35"/>
    </row>
    <row r="128" spans="2:15" ht="21" customHeight="1" x14ac:dyDescent="0.3">
      <c r="B128" s="30">
        <v>12</v>
      </c>
      <c r="C128" s="31" t="s">
        <v>119</v>
      </c>
      <c r="D128" s="30">
        <v>159</v>
      </c>
      <c r="E128" s="30">
        <v>350159</v>
      </c>
      <c r="F128" s="31" t="s">
        <v>128</v>
      </c>
      <c r="G128" s="17">
        <v>21186</v>
      </c>
      <c r="H128" s="16">
        <f t="shared" ca="1" si="3"/>
        <v>66</v>
      </c>
      <c r="I128" s="30"/>
      <c r="J128" s="30"/>
      <c r="K128" s="14"/>
      <c r="L128" s="43" t="s">
        <v>47</v>
      </c>
      <c r="M128" s="12" t="s">
        <v>40</v>
      </c>
      <c r="N128" s="42"/>
      <c r="O128" s="4"/>
    </row>
    <row r="129" spans="2:15" ht="21" customHeight="1" x14ac:dyDescent="0.3">
      <c r="B129" s="30">
        <v>12</v>
      </c>
      <c r="C129" s="31" t="s">
        <v>119</v>
      </c>
      <c r="D129" s="30">
        <v>188</v>
      </c>
      <c r="E129" s="30">
        <v>350188</v>
      </c>
      <c r="F129" s="31" t="s">
        <v>127</v>
      </c>
      <c r="G129" s="17">
        <v>21916</v>
      </c>
      <c r="H129" s="16">
        <f t="shared" ca="1" si="3"/>
        <v>64</v>
      </c>
      <c r="I129" s="30"/>
      <c r="J129" s="30" t="s">
        <v>18</v>
      </c>
      <c r="K129" s="14"/>
      <c r="L129" s="43" t="s">
        <v>126</v>
      </c>
      <c r="M129" s="12" t="s">
        <v>40</v>
      </c>
      <c r="N129" s="42"/>
      <c r="O129" s="4"/>
    </row>
    <row r="130" spans="2:15" ht="21" customHeight="1" x14ac:dyDescent="0.3">
      <c r="B130" s="30">
        <v>12</v>
      </c>
      <c r="C130" s="31" t="s">
        <v>119</v>
      </c>
      <c r="D130" s="30">
        <v>198</v>
      </c>
      <c r="E130" s="30">
        <v>350198</v>
      </c>
      <c r="F130" s="31" t="s">
        <v>125</v>
      </c>
      <c r="G130" s="17">
        <v>28126</v>
      </c>
      <c r="H130" s="16">
        <f t="shared" ca="1" si="3"/>
        <v>47</v>
      </c>
      <c r="I130" s="30" t="s">
        <v>5</v>
      </c>
      <c r="J130" s="30" t="s">
        <v>18</v>
      </c>
      <c r="K130" s="14"/>
      <c r="L130" s="43" t="s">
        <v>124</v>
      </c>
      <c r="M130" s="12" t="s">
        <v>40</v>
      </c>
      <c r="N130" s="42"/>
      <c r="O130" s="4"/>
    </row>
    <row r="131" spans="2:15" ht="21" customHeight="1" x14ac:dyDescent="0.3">
      <c r="B131" s="30">
        <v>12</v>
      </c>
      <c r="C131" s="31" t="s">
        <v>119</v>
      </c>
      <c r="D131" s="30">
        <v>326</v>
      </c>
      <c r="E131" s="30">
        <v>350326</v>
      </c>
      <c r="F131" s="31" t="s">
        <v>123</v>
      </c>
      <c r="G131" s="17">
        <v>31048</v>
      </c>
      <c r="H131" s="16">
        <f t="shared" ca="1" si="3"/>
        <v>39</v>
      </c>
      <c r="I131" s="30"/>
      <c r="J131" s="30"/>
      <c r="K131" s="14"/>
      <c r="L131" s="43" t="s">
        <v>122</v>
      </c>
      <c r="M131" s="12" t="s">
        <v>40</v>
      </c>
      <c r="N131" s="42"/>
      <c r="O131" s="4"/>
    </row>
    <row r="132" spans="2:15" ht="21" customHeight="1" x14ac:dyDescent="0.3">
      <c r="B132" s="30">
        <v>12</v>
      </c>
      <c r="C132" s="31" t="s">
        <v>119</v>
      </c>
      <c r="D132" s="30">
        <v>356</v>
      </c>
      <c r="E132" s="30">
        <v>350356</v>
      </c>
      <c r="F132" s="31" t="s">
        <v>121</v>
      </c>
      <c r="G132" s="17">
        <v>32511</v>
      </c>
      <c r="H132" s="16">
        <f t="shared" ca="1" si="3"/>
        <v>35</v>
      </c>
      <c r="I132" s="30"/>
      <c r="J132" s="30" t="s">
        <v>18</v>
      </c>
      <c r="K132" s="14"/>
      <c r="L132" s="43" t="s">
        <v>120</v>
      </c>
      <c r="M132" s="12" t="s">
        <v>40</v>
      </c>
      <c r="N132" s="42"/>
      <c r="O132" s="4"/>
    </row>
    <row r="133" spans="2:15" ht="21" customHeight="1" x14ac:dyDescent="0.3">
      <c r="B133" s="30">
        <v>12</v>
      </c>
      <c r="C133" s="31" t="s">
        <v>119</v>
      </c>
      <c r="D133" s="30" t="s">
        <v>118</v>
      </c>
      <c r="E133" s="30">
        <v>350380</v>
      </c>
      <c r="F133" s="31" t="s">
        <v>117</v>
      </c>
      <c r="G133" s="17">
        <v>23743</v>
      </c>
      <c r="H133" s="16">
        <f t="shared" ca="1" si="3"/>
        <v>59</v>
      </c>
      <c r="I133" s="30" t="s">
        <v>10</v>
      </c>
      <c r="J133" s="30" t="s">
        <v>10</v>
      </c>
      <c r="K133" s="14"/>
      <c r="L133" s="43" t="s">
        <v>116</v>
      </c>
      <c r="M133" s="12" t="s">
        <v>40</v>
      </c>
      <c r="N133" s="44"/>
      <c r="O133" s="4" t="s">
        <v>115</v>
      </c>
    </row>
    <row r="134" spans="2:15" ht="21" customHeight="1" x14ac:dyDescent="0.3">
      <c r="B134" s="39">
        <v>12</v>
      </c>
      <c r="C134" s="38" t="s">
        <v>87</v>
      </c>
      <c r="D134" s="39">
        <v>6</v>
      </c>
      <c r="E134" s="39">
        <v>480006</v>
      </c>
      <c r="F134" s="37" t="s">
        <v>114</v>
      </c>
      <c r="G134" s="41">
        <v>20821</v>
      </c>
      <c r="H134" s="40">
        <f t="shared" ca="1" si="3"/>
        <v>67</v>
      </c>
      <c r="I134" s="39"/>
      <c r="J134" s="39" t="s">
        <v>18</v>
      </c>
      <c r="K134" s="39" t="s">
        <v>112</v>
      </c>
      <c r="L134" s="38" t="s">
        <v>47</v>
      </c>
      <c r="M134" s="37" t="s">
        <v>40</v>
      </c>
      <c r="N134" s="36"/>
      <c r="O134" s="35"/>
    </row>
    <row r="135" spans="2:15" ht="21" customHeight="1" x14ac:dyDescent="0.3">
      <c r="B135" s="39">
        <v>12</v>
      </c>
      <c r="C135" s="38" t="s">
        <v>87</v>
      </c>
      <c r="D135" s="39">
        <v>7</v>
      </c>
      <c r="E135" s="39">
        <v>480007</v>
      </c>
      <c r="F135" s="37" t="s">
        <v>113</v>
      </c>
      <c r="G135" s="41">
        <v>20821</v>
      </c>
      <c r="H135" s="40">
        <f t="shared" ref="H135:H166" ca="1" si="4">IF(ISBLANK(G135),"",INT((TODAY()-G135)/365))</f>
        <v>67</v>
      </c>
      <c r="I135" s="39"/>
      <c r="J135" s="39" t="s">
        <v>18</v>
      </c>
      <c r="K135" s="39" t="s">
        <v>112</v>
      </c>
      <c r="L135" s="38" t="s">
        <v>47</v>
      </c>
      <c r="M135" s="37" t="s">
        <v>40</v>
      </c>
      <c r="N135" s="36"/>
      <c r="O135" s="35"/>
    </row>
    <row r="136" spans="2:15" ht="21" customHeight="1" x14ac:dyDescent="0.3">
      <c r="B136" s="30">
        <v>12</v>
      </c>
      <c r="C136" s="31" t="s">
        <v>87</v>
      </c>
      <c r="D136" s="30" t="s">
        <v>111</v>
      </c>
      <c r="E136" s="30">
        <v>480046</v>
      </c>
      <c r="F136" s="31" t="s">
        <v>110</v>
      </c>
      <c r="G136" s="10">
        <v>40909</v>
      </c>
      <c r="H136" s="9">
        <f t="shared" ca="1" si="4"/>
        <v>12</v>
      </c>
      <c r="I136" s="32" t="s">
        <v>10</v>
      </c>
      <c r="J136" s="32" t="s">
        <v>10</v>
      </c>
      <c r="K136" s="8" t="s">
        <v>109</v>
      </c>
      <c r="L136" s="43" t="s">
        <v>108</v>
      </c>
      <c r="M136" s="12" t="s">
        <v>40</v>
      </c>
      <c r="N136" s="44"/>
      <c r="O136" s="4" t="s">
        <v>107</v>
      </c>
    </row>
    <row r="137" spans="2:15" ht="21" customHeight="1" x14ac:dyDescent="0.3">
      <c r="B137" s="30">
        <v>12</v>
      </c>
      <c r="C137" s="31" t="s">
        <v>87</v>
      </c>
      <c r="D137" s="30">
        <v>52</v>
      </c>
      <c r="E137" s="30">
        <v>480052</v>
      </c>
      <c r="F137" s="31" t="s">
        <v>88</v>
      </c>
      <c r="G137" s="10">
        <v>43101</v>
      </c>
      <c r="H137" s="9">
        <f t="shared" ca="1" si="4"/>
        <v>6</v>
      </c>
      <c r="I137" s="32"/>
      <c r="J137" s="32"/>
      <c r="K137" s="8"/>
      <c r="L137" s="43" t="s">
        <v>80</v>
      </c>
      <c r="M137" s="12" t="s">
        <v>40</v>
      </c>
      <c r="N137" s="42"/>
      <c r="O137" s="4"/>
    </row>
    <row r="138" spans="2:15" ht="21" customHeight="1" x14ac:dyDescent="0.3">
      <c r="B138" s="39">
        <v>12</v>
      </c>
      <c r="C138" s="38" t="s">
        <v>87</v>
      </c>
      <c r="D138" s="39">
        <v>56</v>
      </c>
      <c r="E138" s="39">
        <v>480056</v>
      </c>
      <c r="F138" s="37" t="s">
        <v>106</v>
      </c>
      <c r="G138" s="41">
        <v>22282</v>
      </c>
      <c r="H138" s="40">
        <f t="shared" ca="1" si="4"/>
        <v>63</v>
      </c>
      <c r="I138" s="39"/>
      <c r="J138" s="39" t="s">
        <v>18</v>
      </c>
      <c r="K138" s="39" t="s">
        <v>105</v>
      </c>
      <c r="L138" s="38" t="s">
        <v>80</v>
      </c>
      <c r="M138" s="37" t="s">
        <v>40</v>
      </c>
      <c r="N138" s="36"/>
      <c r="O138" s="35"/>
    </row>
    <row r="139" spans="2:15" ht="21" customHeight="1" x14ac:dyDescent="0.3">
      <c r="B139" s="30">
        <v>12</v>
      </c>
      <c r="C139" s="31" t="s">
        <v>87</v>
      </c>
      <c r="D139" s="30">
        <v>57</v>
      </c>
      <c r="E139" s="30">
        <v>480057</v>
      </c>
      <c r="F139" s="31" t="s">
        <v>104</v>
      </c>
      <c r="G139" s="10">
        <v>43466</v>
      </c>
      <c r="H139" s="9">
        <f t="shared" ca="1" si="4"/>
        <v>5</v>
      </c>
      <c r="I139" s="32"/>
      <c r="J139" s="32"/>
      <c r="K139" s="8"/>
      <c r="L139" s="43" t="s">
        <v>80</v>
      </c>
      <c r="M139" s="12" t="s">
        <v>40</v>
      </c>
      <c r="N139" s="42"/>
      <c r="O139" s="4"/>
    </row>
    <row r="140" spans="2:15" ht="21" customHeight="1" x14ac:dyDescent="0.3">
      <c r="B140" s="30">
        <v>12</v>
      </c>
      <c r="C140" s="31" t="s">
        <v>87</v>
      </c>
      <c r="D140" s="30">
        <v>59</v>
      </c>
      <c r="E140" s="30">
        <v>480059</v>
      </c>
      <c r="F140" s="31" t="s">
        <v>103</v>
      </c>
      <c r="G140" s="17">
        <v>22282</v>
      </c>
      <c r="H140" s="16">
        <f t="shared" ca="1" si="4"/>
        <v>63</v>
      </c>
      <c r="I140" s="30"/>
      <c r="J140" s="30"/>
      <c r="K140" s="14"/>
      <c r="L140" s="43" t="s">
        <v>80</v>
      </c>
      <c r="M140" s="12" t="s">
        <v>40</v>
      </c>
      <c r="N140" s="42"/>
      <c r="O140" s="4"/>
    </row>
    <row r="141" spans="2:15" ht="21" customHeight="1" x14ac:dyDescent="0.3">
      <c r="B141" s="30">
        <v>12</v>
      </c>
      <c r="C141" s="31" t="s">
        <v>87</v>
      </c>
      <c r="D141" s="30">
        <v>62</v>
      </c>
      <c r="E141" s="30">
        <v>480062</v>
      </c>
      <c r="F141" s="31" t="s">
        <v>103</v>
      </c>
      <c r="G141" s="17">
        <v>22282</v>
      </c>
      <c r="H141" s="16">
        <f t="shared" ca="1" si="4"/>
        <v>63</v>
      </c>
      <c r="I141" s="30"/>
      <c r="J141" s="30" t="s">
        <v>18</v>
      </c>
      <c r="K141" s="14"/>
      <c r="L141" s="43" t="s">
        <v>80</v>
      </c>
      <c r="M141" s="12" t="s">
        <v>40</v>
      </c>
      <c r="N141" s="42"/>
      <c r="O141" s="4"/>
    </row>
    <row r="142" spans="2:15" ht="21" customHeight="1" x14ac:dyDescent="0.3">
      <c r="B142" s="39">
        <v>12</v>
      </c>
      <c r="C142" s="38" t="s">
        <v>87</v>
      </c>
      <c r="D142" s="39">
        <v>81</v>
      </c>
      <c r="E142" s="39">
        <v>480081</v>
      </c>
      <c r="F142" s="37" t="s">
        <v>102</v>
      </c>
      <c r="G142" s="41">
        <v>22282</v>
      </c>
      <c r="H142" s="40">
        <f t="shared" ca="1" si="4"/>
        <v>63</v>
      </c>
      <c r="I142" s="39"/>
      <c r="J142" s="39"/>
      <c r="K142" s="39" t="s">
        <v>101</v>
      </c>
      <c r="L142" s="38" t="s">
        <v>47</v>
      </c>
      <c r="M142" s="37" t="s">
        <v>40</v>
      </c>
      <c r="N142" s="36"/>
      <c r="O142" s="35"/>
    </row>
    <row r="143" spans="2:15" ht="21" customHeight="1" x14ac:dyDescent="0.3">
      <c r="B143" s="30">
        <v>12</v>
      </c>
      <c r="C143" s="31" t="s">
        <v>87</v>
      </c>
      <c r="D143" s="30">
        <v>101</v>
      </c>
      <c r="E143" s="30">
        <v>480101</v>
      </c>
      <c r="F143" s="31" t="s">
        <v>100</v>
      </c>
      <c r="G143" s="17">
        <v>22282</v>
      </c>
      <c r="H143" s="16">
        <f t="shared" ca="1" si="4"/>
        <v>63</v>
      </c>
      <c r="I143" s="30"/>
      <c r="J143" s="30"/>
      <c r="K143" s="14"/>
      <c r="L143" s="43" t="s">
        <v>99</v>
      </c>
      <c r="M143" s="12" t="s">
        <v>40</v>
      </c>
      <c r="N143" s="44"/>
      <c r="O143" s="4" t="s">
        <v>71</v>
      </c>
    </row>
    <row r="144" spans="2:15" ht="21" customHeight="1" x14ac:dyDescent="0.3">
      <c r="B144" s="30">
        <v>12</v>
      </c>
      <c r="C144" s="31" t="s">
        <v>87</v>
      </c>
      <c r="D144" s="30">
        <v>504</v>
      </c>
      <c r="E144" s="30">
        <v>480504</v>
      </c>
      <c r="F144" s="31" t="s">
        <v>98</v>
      </c>
      <c r="G144" s="17">
        <v>23377</v>
      </c>
      <c r="H144" s="16">
        <f t="shared" ca="1" si="4"/>
        <v>60</v>
      </c>
      <c r="I144" s="30"/>
      <c r="J144" s="30" t="s">
        <v>18</v>
      </c>
      <c r="K144" s="14"/>
      <c r="L144" s="43" t="s">
        <v>97</v>
      </c>
      <c r="M144" s="12" t="s">
        <v>40</v>
      </c>
      <c r="N144" s="42"/>
      <c r="O144" s="4"/>
    </row>
    <row r="145" spans="2:15" ht="21" customHeight="1" x14ac:dyDescent="0.3">
      <c r="B145" s="30">
        <v>12</v>
      </c>
      <c r="C145" s="31" t="s">
        <v>87</v>
      </c>
      <c r="D145" s="30" t="s">
        <v>96</v>
      </c>
      <c r="E145" s="30">
        <v>480537</v>
      </c>
      <c r="F145" s="31" t="s">
        <v>88</v>
      </c>
      <c r="G145" s="17">
        <v>24108</v>
      </c>
      <c r="H145" s="16">
        <f t="shared" ca="1" si="4"/>
        <v>58</v>
      </c>
      <c r="I145" s="30" t="s">
        <v>10</v>
      </c>
      <c r="J145" s="30" t="s">
        <v>10</v>
      </c>
      <c r="K145" s="14"/>
      <c r="L145" s="43" t="s">
        <v>95</v>
      </c>
      <c r="M145" s="12" t="s">
        <v>40</v>
      </c>
      <c r="N145" s="42"/>
      <c r="O145" s="4" t="s">
        <v>94</v>
      </c>
    </row>
    <row r="146" spans="2:15" ht="21" customHeight="1" x14ac:dyDescent="0.3">
      <c r="B146" s="30">
        <v>12</v>
      </c>
      <c r="C146" s="31" t="s">
        <v>87</v>
      </c>
      <c r="D146" s="30">
        <v>548</v>
      </c>
      <c r="E146" s="30">
        <v>480548</v>
      </c>
      <c r="F146" s="31" t="s">
        <v>93</v>
      </c>
      <c r="G146" s="17">
        <v>36161</v>
      </c>
      <c r="H146" s="16">
        <f t="shared" ca="1" si="4"/>
        <v>25</v>
      </c>
      <c r="I146" s="30"/>
      <c r="J146" s="30"/>
      <c r="K146" s="14"/>
      <c r="L146" s="43" t="s">
        <v>80</v>
      </c>
      <c r="M146" s="12" t="s">
        <v>40</v>
      </c>
      <c r="N146" s="42"/>
      <c r="O146" s="4"/>
    </row>
    <row r="147" spans="2:15" ht="21" customHeight="1" x14ac:dyDescent="0.3">
      <c r="B147" s="39">
        <v>12</v>
      </c>
      <c r="C147" s="38" t="s">
        <v>87</v>
      </c>
      <c r="D147" s="39" t="s">
        <v>92</v>
      </c>
      <c r="E147" s="39">
        <v>480550</v>
      </c>
      <c r="F147" s="37" t="s">
        <v>90</v>
      </c>
      <c r="G147" s="41">
        <v>34700</v>
      </c>
      <c r="H147" s="40">
        <f t="shared" ca="1" si="4"/>
        <v>29</v>
      </c>
      <c r="I147" s="39" t="s">
        <v>10</v>
      </c>
      <c r="J147" s="39" t="s">
        <v>10</v>
      </c>
      <c r="K147" s="39" t="s">
        <v>91</v>
      </c>
      <c r="L147" s="38" t="s">
        <v>90</v>
      </c>
      <c r="M147" s="37" t="s">
        <v>40</v>
      </c>
      <c r="N147" s="36"/>
      <c r="O147" s="35"/>
    </row>
    <row r="148" spans="2:15" ht="21" customHeight="1" x14ac:dyDescent="0.3">
      <c r="B148" s="30">
        <v>12</v>
      </c>
      <c r="C148" s="31" t="s">
        <v>87</v>
      </c>
      <c r="D148" s="30" t="s">
        <v>89</v>
      </c>
      <c r="E148" s="30">
        <v>480596</v>
      </c>
      <c r="F148" s="31" t="s">
        <v>88</v>
      </c>
      <c r="G148" s="10">
        <v>42005</v>
      </c>
      <c r="H148" s="9">
        <f t="shared" ca="1" si="4"/>
        <v>9</v>
      </c>
      <c r="I148" s="32" t="s">
        <v>10</v>
      </c>
      <c r="J148" s="32" t="s">
        <v>10</v>
      </c>
      <c r="K148" s="8"/>
      <c r="L148" s="43" t="s">
        <v>80</v>
      </c>
      <c r="M148" s="12" t="s">
        <v>40</v>
      </c>
      <c r="N148" s="42"/>
      <c r="O148" s="4"/>
    </row>
    <row r="149" spans="2:15" ht="21" customHeight="1" x14ac:dyDescent="0.3">
      <c r="B149" s="30">
        <v>12</v>
      </c>
      <c r="C149" s="31" t="s">
        <v>87</v>
      </c>
      <c r="D149" s="30">
        <v>790</v>
      </c>
      <c r="E149" s="30">
        <v>480790</v>
      </c>
      <c r="F149" s="31" t="s">
        <v>86</v>
      </c>
      <c r="G149" s="10">
        <v>40544</v>
      </c>
      <c r="H149" s="9">
        <f t="shared" ca="1" si="4"/>
        <v>13</v>
      </c>
      <c r="I149" s="32"/>
      <c r="J149" s="32"/>
      <c r="K149" s="8"/>
      <c r="L149" s="43" t="s">
        <v>85</v>
      </c>
      <c r="M149" s="12" t="s">
        <v>40</v>
      </c>
      <c r="N149" s="42"/>
      <c r="O149" s="4"/>
    </row>
    <row r="150" spans="2:15" ht="21" customHeight="1" x14ac:dyDescent="0.3">
      <c r="B150" s="39">
        <v>12</v>
      </c>
      <c r="C150" s="38" t="s">
        <v>82</v>
      </c>
      <c r="D150" s="39">
        <v>50</v>
      </c>
      <c r="E150" s="39">
        <v>540050</v>
      </c>
      <c r="F150" s="37" t="s">
        <v>84</v>
      </c>
      <c r="G150" s="41">
        <v>22282</v>
      </c>
      <c r="H150" s="40">
        <f t="shared" ca="1" si="4"/>
        <v>63</v>
      </c>
      <c r="I150" s="39"/>
      <c r="J150" s="39"/>
      <c r="K150" s="39" t="s">
        <v>83</v>
      </c>
      <c r="L150" s="38" t="s">
        <v>47</v>
      </c>
      <c r="M150" s="37" t="s">
        <v>40</v>
      </c>
      <c r="N150" s="36"/>
      <c r="O150" s="35"/>
    </row>
    <row r="151" spans="2:15" ht="21" customHeight="1" x14ac:dyDescent="0.3">
      <c r="B151" s="30">
        <v>12</v>
      </c>
      <c r="C151" s="31" t="s">
        <v>82</v>
      </c>
      <c r="D151" s="30">
        <v>306</v>
      </c>
      <c r="E151" s="30">
        <v>540306</v>
      </c>
      <c r="F151" s="31" t="s">
        <v>81</v>
      </c>
      <c r="G151" s="17">
        <v>32874</v>
      </c>
      <c r="H151" s="16">
        <f t="shared" ca="1" si="4"/>
        <v>34</v>
      </c>
      <c r="I151" s="30"/>
      <c r="J151" s="30" t="s">
        <v>18</v>
      </c>
      <c r="K151" s="14"/>
      <c r="L151" s="43" t="s">
        <v>80</v>
      </c>
      <c r="M151" s="12" t="s">
        <v>40</v>
      </c>
      <c r="N151" s="42"/>
      <c r="O151" s="4"/>
    </row>
    <row r="152" spans="2:15" ht="21" customHeight="1" x14ac:dyDescent="0.3">
      <c r="B152" s="14">
        <v>12</v>
      </c>
      <c r="C152" s="12" t="s">
        <v>76</v>
      </c>
      <c r="D152" s="14">
        <v>104</v>
      </c>
      <c r="E152" s="28" t="s">
        <v>79</v>
      </c>
      <c r="F152" s="12" t="s">
        <v>78</v>
      </c>
      <c r="G152" s="17">
        <v>30682</v>
      </c>
      <c r="H152" s="16">
        <f t="shared" ca="1" si="4"/>
        <v>40</v>
      </c>
      <c r="I152" s="14"/>
      <c r="J152" s="14" t="s">
        <v>18</v>
      </c>
      <c r="K152" s="14"/>
      <c r="L152" s="13" t="s">
        <v>77</v>
      </c>
      <c r="M152" s="12" t="s">
        <v>40</v>
      </c>
      <c r="N152" s="14"/>
      <c r="O152" s="4"/>
    </row>
    <row r="153" spans="2:15" ht="21" customHeight="1" x14ac:dyDescent="0.3">
      <c r="B153" s="14">
        <v>12</v>
      </c>
      <c r="C153" s="12" t="s">
        <v>76</v>
      </c>
      <c r="D153" s="14" t="s">
        <v>75</v>
      </c>
      <c r="E153" s="28" t="s">
        <v>74</v>
      </c>
      <c r="F153" s="12" t="s">
        <v>73</v>
      </c>
      <c r="G153" s="17">
        <v>35065</v>
      </c>
      <c r="H153" s="16">
        <f t="shared" ca="1" si="4"/>
        <v>28</v>
      </c>
      <c r="I153" s="14" t="s">
        <v>10</v>
      </c>
      <c r="J153" s="14" t="s">
        <v>10</v>
      </c>
      <c r="K153" s="14"/>
      <c r="L153" s="13" t="s">
        <v>72</v>
      </c>
      <c r="M153" s="12" t="s">
        <v>40</v>
      </c>
      <c r="N153" s="4"/>
      <c r="O153" s="4" t="s">
        <v>71</v>
      </c>
    </row>
    <row r="154" spans="2:15" ht="21" customHeight="1" x14ac:dyDescent="0.3">
      <c r="B154" s="14">
        <v>13</v>
      </c>
      <c r="C154" s="12" t="s">
        <v>51</v>
      </c>
      <c r="D154" s="14">
        <v>2</v>
      </c>
      <c r="E154" s="14">
        <v>110002</v>
      </c>
      <c r="F154" s="12" t="s">
        <v>48</v>
      </c>
      <c r="G154" s="17">
        <v>31413</v>
      </c>
      <c r="H154" s="16">
        <f t="shared" ca="1" si="4"/>
        <v>38</v>
      </c>
      <c r="I154" s="15"/>
      <c r="J154" s="15" t="s">
        <v>18</v>
      </c>
      <c r="K154" s="14"/>
      <c r="L154" s="13" t="s">
        <v>53</v>
      </c>
      <c r="M154" s="12" t="s">
        <v>40</v>
      </c>
      <c r="N154" s="14"/>
      <c r="O154" s="4"/>
    </row>
    <row r="155" spans="2:15" ht="21" customHeight="1" x14ac:dyDescent="0.3">
      <c r="B155" s="14">
        <v>13</v>
      </c>
      <c r="C155" s="12" t="s">
        <v>51</v>
      </c>
      <c r="D155" s="14">
        <v>5</v>
      </c>
      <c r="E155" s="14">
        <v>110005</v>
      </c>
      <c r="F155" s="12" t="s">
        <v>70</v>
      </c>
      <c r="G155" s="17">
        <v>27760</v>
      </c>
      <c r="H155" s="16">
        <f t="shared" ca="1" si="4"/>
        <v>48</v>
      </c>
      <c r="I155" s="15"/>
      <c r="J155" s="15"/>
      <c r="K155" s="14"/>
      <c r="L155" s="13" t="s">
        <v>69</v>
      </c>
      <c r="M155" s="12" t="s">
        <v>40</v>
      </c>
      <c r="N155" s="14"/>
      <c r="O155" s="4"/>
    </row>
    <row r="156" spans="2:15" ht="21" customHeight="1" x14ac:dyDescent="0.3">
      <c r="B156" s="39">
        <v>13</v>
      </c>
      <c r="C156" s="38" t="s">
        <v>51</v>
      </c>
      <c r="D156" s="39">
        <v>10</v>
      </c>
      <c r="E156" s="39">
        <v>110010</v>
      </c>
      <c r="F156" s="37" t="s">
        <v>34</v>
      </c>
      <c r="G156" s="41">
        <v>22282</v>
      </c>
      <c r="H156" s="40">
        <f t="shared" ca="1" si="4"/>
        <v>63</v>
      </c>
      <c r="I156" s="39"/>
      <c r="J156" s="39"/>
      <c r="K156" s="39" t="s">
        <v>68</v>
      </c>
      <c r="L156" s="38" t="s">
        <v>53</v>
      </c>
      <c r="M156" s="37" t="s">
        <v>40</v>
      </c>
      <c r="N156" s="36"/>
      <c r="O156" s="35"/>
    </row>
    <row r="157" spans="2:15" ht="21" customHeight="1" x14ac:dyDescent="0.3">
      <c r="B157" s="14">
        <v>13</v>
      </c>
      <c r="C157" s="12" t="s">
        <v>51</v>
      </c>
      <c r="D157" s="14">
        <v>27</v>
      </c>
      <c r="E157" s="14">
        <v>110027</v>
      </c>
      <c r="F157" s="12" t="s">
        <v>67</v>
      </c>
      <c r="G157" s="17">
        <v>31571</v>
      </c>
      <c r="H157" s="16">
        <f t="shared" ca="1" si="4"/>
        <v>38</v>
      </c>
      <c r="I157" s="15"/>
      <c r="J157" s="15"/>
      <c r="K157" s="14"/>
      <c r="L157" s="13" t="s">
        <v>66</v>
      </c>
      <c r="M157" s="12" t="s">
        <v>40</v>
      </c>
      <c r="N157" s="14"/>
      <c r="O157" s="4"/>
    </row>
    <row r="158" spans="2:15" ht="21" customHeight="1" x14ac:dyDescent="0.3">
      <c r="B158" s="14">
        <v>13</v>
      </c>
      <c r="C158" s="12" t="s">
        <v>51</v>
      </c>
      <c r="D158" s="14">
        <v>46</v>
      </c>
      <c r="E158" s="14">
        <v>110046</v>
      </c>
      <c r="F158" s="12" t="s">
        <v>65</v>
      </c>
      <c r="G158" s="10">
        <v>38353</v>
      </c>
      <c r="H158" s="9">
        <f t="shared" ca="1" si="4"/>
        <v>19</v>
      </c>
      <c r="I158" s="18"/>
      <c r="J158" s="18"/>
      <c r="K158" s="8"/>
      <c r="L158" s="13" t="s">
        <v>47</v>
      </c>
      <c r="M158" s="12" t="s">
        <v>40</v>
      </c>
      <c r="N158" s="14"/>
      <c r="O158" s="4" t="s">
        <v>64</v>
      </c>
    </row>
    <row r="159" spans="2:15" ht="21" customHeight="1" x14ac:dyDescent="0.3">
      <c r="B159" s="14">
        <v>13</v>
      </c>
      <c r="C159" s="12" t="s">
        <v>51</v>
      </c>
      <c r="D159" s="14">
        <v>47</v>
      </c>
      <c r="E159" s="14">
        <v>110047</v>
      </c>
      <c r="F159" s="12" t="s">
        <v>63</v>
      </c>
      <c r="G159" s="17">
        <v>32874</v>
      </c>
      <c r="H159" s="16">
        <f t="shared" ca="1" si="4"/>
        <v>34</v>
      </c>
      <c r="I159" s="15"/>
      <c r="J159" s="15"/>
      <c r="K159" s="14"/>
      <c r="L159" s="13" t="s">
        <v>62</v>
      </c>
      <c r="M159" s="12" t="s">
        <v>40</v>
      </c>
      <c r="N159" s="14"/>
      <c r="O159" s="4"/>
    </row>
    <row r="160" spans="2:15" ht="21" customHeight="1" x14ac:dyDescent="0.3">
      <c r="B160" s="14">
        <v>13</v>
      </c>
      <c r="C160" s="12" t="s">
        <v>51</v>
      </c>
      <c r="D160" s="14">
        <v>80</v>
      </c>
      <c r="E160" s="14">
        <v>110080</v>
      </c>
      <c r="F160" s="12" t="s">
        <v>59</v>
      </c>
      <c r="G160" s="17">
        <v>34335</v>
      </c>
      <c r="H160" s="16">
        <f t="shared" ca="1" si="4"/>
        <v>30</v>
      </c>
      <c r="I160" s="15"/>
      <c r="J160" s="15"/>
      <c r="K160" s="14"/>
      <c r="L160" s="13" t="s">
        <v>47</v>
      </c>
      <c r="M160" s="12" t="s">
        <v>40</v>
      </c>
      <c r="N160" s="14"/>
      <c r="O160" s="4"/>
    </row>
    <row r="161" spans="2:15" ht="21" customHeight="1" x14ac:dyDescent="0.3">
      <c r="B161" s="14">
        <v>13</v>
      </c>
      <c r="C161" s="12" t="s">
        <v>51</v>
      </c>
      <c r="D161" s="14">
        <v>81</v>
      </c>
      <c r="E161" s="14">
        <v>110081</v>
      </c>
      <c r="F161" s="12" t="s">
        <v>59</v>
      </c>
      <c r="G161" s="17">
        <v>24108</v>
      </c>
      <c r="H161" s="16">
        <f t="shared" ca="1" si="4"/>
        <v>58</v>
      </c>
      <c r="I161" s="15"/>
      <c r="J161" s="15" t="s">
        <v>18</v>
      </c>
      <c r="K161" s="14"/>
      <c r="L161" s="13" t="s">
        <v>47</v>
      </c>
      <c r="M161" s="12" t="s">
        <v>40</v>
      </c>
      <c r="N161" s="14"/>
      <c r="O161" s="4"/>
    </row>
    <row r="162" spans="2:15" ht="21" customHeight="1" x14ac:dyDescent="0.3">
      <c r="B162" s="14">
        <v>13</v>
      </c>
      <c r="C162" s="12" t="s">
        <v>51</v>
      </c>
      <c r="D162" s="14">
        <v>102</v>
      </c>
      <c r="E162" s="14">
        <v>110102</v>
      </c>
      <c r="F162" s="13" t="s">
        <v>61</v>
      </c>
      <c r="G162" s="17">
        <v>34700</v>
      </c>
      <c r="H162" s="16">
        <f t="shared" ca="1" si="4"/>
        <v>29</v>
      </c>
      <c r="I162" s="15"/>
      <c r="J162" s="15"/>
      <c r="K162" s="14"/>
      <c r="L162" s="13" t="s">
        <v>58</v>
      </c>
      <c r="M162" s="12" t="s">
        <v>40</v>
      </c>
      <c r="N162" s="14"/>
      <c r="O162" s="4" t="s">
        <v>60</v>
      </c>
    </row>
    <row r="163" spans="2:15" ht="21" customHeight="1" x14ac:dyDescent="0.3">
      <c r="B163" s="14">
        <v>13</v>
      </c>
      <c r="C163" s="12" t="s">
        <v>51</v>
      </c>
      <c r="D163" s="14">
        <v>105</v>
      </c>
      <c r="E163" s="14">
        <v>110105</v>
      </c>
      <c r="F163" s="13" t="s">
        <v>59</v>
      </c>
      <c r="G163" s="34">
        <v>12420</v>
      </c>
      <c r="H163" s="33">
        <f t="shared" ca="1" si="4"/>
        <v>90</v>
      </c>
      <c r="I163" s="15"/>
      <c r="J163" s="15"/>
      <c r="K163" s="14"/>
      <c r="L163" s="13" t="s">
        <v>58</v>
      </c>
      <c r="M163" s="12" t="s">
        <v>40</v>
      </c>
      <c r="N163" s="14"/>
      <c r="O163" s="4" t="s">
        <v>57</v>
      </c>
    </row>
    <row r="164" spans="2:15" ht="21" customHeight="1" x14ac:dyDescent="0.3">
      <c r="B164" s="14">
        <v>13</v>
      </c>
      <c r="C164" s="12" t="s">
        <v>51</v>
      </c>
      <c r="D164" s="14">
        <v>311</v>
      </c>
      <c r="E164" s="14">
        <v>110311</v>
      </c>
      <c r="F164" s="12" t="s">
        <v>56</v>
      </c>
      <c r="G164" s="17">
        <v>32509</v>
      </c>
      <c r="H164" s="16">
        <f t="shared" ca="1" si="4"/>
        <v>35</v>
      </c>
      <c r="I164" s="15"/>
      <c r="J164" s="15"/>
      <c r="K164" s="14"/>
      <c r="L164" s="13" t="s">
        <v>55</v>
      </c>
      <c r="M164" s="12" t="s">
        <v>40</v>
      </c>
      <c r="N164" s="14"/>
      <c r="O164" s="4"/>
    </row>
    <row r="165" spans="2:15" ht="21" customHeight="1" x14ac:dyDescent="0.3">
      <c r="B165" s="14">
        <v>13</v>
      </c>
      <c r="C165" s="12" t="s">
        <v>51</v>
      </c>
      <c r="D165" s="14">
        <v>350</v>
      </c>
      <c r="E165" s="14">
        <v>110350</v>
      </c>
      <c r="F165" s="12" t="s">
        <v>54</v>
      </c>
      <c r="G165" s="17">
        <v>26299</v>
      </c>
      <c r="H165" s="16">
        <f t="shared" ca="1" si="4"/>
        <v>52</v>
      </c>
      <c r="I165" s="15"/>
      <c r="J165" s="15"/>
      <c r="K165" s="14"/>
      <c r="L165" s="13" t="s">
        <v>53</v>
      </c>
      <c r="M165" s="12" t="s">
        <v>40</v>
      </c>
      <c r="N165" s="14"/>
      <c r="O165" s="4"/>
    </row>
    <row r="166" spans="2:15" ht="21" customHeight="1" x14ac:dyDescent="0.3">
      <c r="B166" s="14">
        <v>13</v>
      </c>
      <c r="C166" s="12" t="s">
        <v>51</v>
      </c>
      <c r="D166" s="14">
        <v>368</v>
      </c>
      <c r="E166" s="14">
        <v>110368</v>
      </c>
      <c r="F166" s="12" t="s">
        <v>42</v>
      </c>
      <c r="G166" s="17">
        <v>29587</v>
      </c>
      <c r="H166" s="16">
        <f t="shared" ca="1" si="4"/>
        <v>43</v>
      </c>
      <c r="I166" s="15"/>
      <c r="J166" s="15"/>
      <c r="K166" s="14"/>
      <c r="L166" s="13" t="s">
        <v>52</v>
      </c>
      <c r="M166" s="12" t="s">
        <v>40</v>
      </c>
      <c r="N166" s="14"/>
      <c r="O166" s="4"/>
    </row>
    <row r="167" spans="2:15" ht="21" customHeight="1" x14ac:dyDescent="0.3">
      <c r="B167" s="14">
        <v>13</v>
      </c>
      <c r="C167" s="12" t="s">
        <v>51</v>
      </c>
      <c r="D167" s="14">
        <v>378</v>
      </c>
      <c r="E167" s="14">
        <v>110378</v>
      </c>
      <c r="F167" s="13" t="s">
        <v>50</v>
      </c>
      <c r="G167" s="17">
        <v>40179</v>
      </c>
      <c r="H167" s="16">
        <f t="shared" ref="H167:H198" ca="1" si="5">IF(ISBLANK(G167),"",INT((TODAY()-G167)/365))</f>
        <v>14</v>
      </c>
      <c r="I167" s="15"/>
      <c r="J167" s="15" t="s">
        <v>18</v>
      </c>
      <c r="K167" s="14"/>
      <c r="L167" s="13" t="s">
        <v>49</v>
      </c>
      <c r="M167" s="12" t="s">
        <v>40</v>
      </c>
      <c r="N167" s="14"/>
      <c r="O167" s="4"/>
    </row>
    <row r="168" spans="2:15" ht="21" customHeight="1" x14ac:dyDescent="0.3">
      <c r="B168" s="30">
        <v>13</v>
      </c>
      <c r="C168" s="31" t="s">
        <v>43</v>
      </c>
      <c r="D168" s="30">
        <v>69</v>
      </c>
      <c r="E168" s="30">
        <v>580069</v>
      </c>
      <c r="F168" s="31" t="s">
        <v>48</v>
      </c>
      <c r="G168" s="17">
        <v>28856</v>
      </c>
      <c r="H168" s="16">
        <f t="shared" ca="1" si="5"/>
        <v>45</v>
      </c>
      <c r="I168" s="30"/>
      <c r="J168" s="30"/>
      <c r="K168" s="30"/>
      <c r="L168" s="13" t="s">
        <v>47</v>
      </c>
      <c r="M168" s="12" t="s">
        <v>40</v>
      </c>
      <c r="N168" s="14"/>
      <c r="O168" s="4"/>
    </row>
    <row r="169" spans="2:15" ht="21" customHeight="1" x14ac:dyDescent="0.3">
      <c r="B169" s="30">
        <v>13</v>
      </c>
      <c r="C169" s="31" t="s">
        <v>43</v>
      </c>
      <c r="D169" s="30">
        <v>70</v>
      </c>
      <c r="E169" s="30">
        <v>580070</v>
      </c>
      <c r="F169" s="31" t="s">
        <v>45</v>
      </c>
      <c r="G169" s="17">
        <v>36161</v>
      </c>
      <c r="H169" s="16">
        <f t="shared" ca="1" si="5"/>
        <v>25</v>
      </c>
      <c r="I169" s="30"/>
      <c r="J169" s="30" t="s">
        <v>18</v>
      </c>
      <c r="K169" s="30"/>
      <c r="L169" s="13" t="s">
        <v>46</v>
      </c>
      <c r="M169" s="12" t="s">
        <v>40</v>
      </c>
      <c r="N169" s="14"/>
      <c r="O169" s="4"/>
    </row>
    <row r="170" spans="2:15" ht="21" customHeight="1" x14ac:dyDescent="0.3">
      <c r="B170" s="30">
        <v>13</v>
      </c>
      <c r="C170" s="31" t="s">
        <v>43</v>
      </c>
      <c r="D170" s="30">
        <v>195</v>
      </c>
      <c r="E170" s="30">
        <v>580195</v>
      </c>
      <c r="F170" s="31" t="s">
        <v>45</v>
      </c>
      <c r="G170" s="10">
        <v>39814</v>
      </c>
      <c r="H170" s="9">
        <f t="shared" ca="1" si="5"/>
        <v>15</v>
      </c>
      <c r="I170" s="32"/>
      <c r="J170" s="32"/>
      <c r="K170" s="32"/>
      <c r="L170" s="13" t="s">
        <v>44</v>
      </c>
      <c r="M170" s="12" t="s">
        <v>40</v>
      </c>
      <c r="N170" s="14"/>
      <c r="O170" s="4"/>
    </row>
    <row r="171" spans="2:15" ht="21" customHeight="1" x14ac:dyDescent="0.3">
      <c r="B171" s="30">
        <v>13</v>
      </c>
      <c r="C171" s="31" t="s">
        <v>43</v>
      </c>
      <c r="D171" s="30">
        <v>349</v>
      </c>
      <c r="E171" s="30">
        <v>580349</v>
      </c>
      <c r="F171" s="31" t="s">
        <v>42</v>
      </c>
      <c r="G171" s="17">
        <v>29587</v>
      </c>
      <c r="H171" s="16">
        <f t="shared" ca="1" si="5"/>
        <v>43</v>
      </c>
      <c r="I171" s="30"/>
      <c r="J171" s="30"/>
      <c r="K171" s="30"/>
      <c r="L171" s="13" t="s">
        <v>41</v>
      </c>
      <c r="M171" s="12" t="s">
        <v>40</v>
      </c>
      <c r="N171" s="14"/>
      <c r="O171" s="4" t="s">
        <v>39</v>
      </c>
    </row>
    <row r="172" spans="2:15" ht="21" customHeight="1" x14ac:dyDescent="0.3">
      <c r="B172" s="14">
        <v>13</v>
      </c>
      <c r="C172" s="12" t="s">
        <v>36</v>
      </c>
      <c r="D172" s="14">
        <v>543</v>
      </c>
      <c r="E172" s="28" t="s">
        <v>38</v>
      </c>
      <c r="F172" s="12" t="s">
        <v>37</v>
      </c>
      <c r="G172" s="10">
        <v>39083</v>
      </c>
      <c r="H172" s="9">
        <f t="shared" ca="1" si="5"/>
        <v>17</v>
      </c>
      <c r="I172" s="8" t="s">
        <v>10</v>
      </c>
      <c r="J172" s="8" t="s">
        <v>10</v>
      </c>
      <c r="K172" s="8" t="s">
        <v>33</v>
      </c>
      <c r="L172" s="13" t="s">
        <v>32</v>
      </c>
      <c r="M172" s="12" t="s">
        <v>2</v>
      </c>
      <c r="N172" s="11" t="s">
        <v>1</v>
      </c>
      <c r="O172" s="4" t="s">
        <v>31</v>
      </c>
    </row>
    <row r="173" spans="2:15" ht="21" customHeight="1" x14ac:dyDescent="0.3">
      <c r="B173" s="14">
        <v>13</v>
      </c>
      <c r="C173" s="12" t="s">
        <v>36</v>
      </c>
      <c r="D173" s="14">
        <v>328</v>
      </c>
      <c r="E173" s="28" t="s">
        <v>35</v>
      </c>
      <c r="F173" s="12" t="s">
        <v>34</v>
      </c>
      <c r="G173" s="10">
        <v>39083</v>
      </c>
      <c r="H173" s="9">
        <f t="shared" ca="1" si="5"/>
        <v>17</v>
      </c>
      <c r="I173" s="8" t="s">
        <v>10</v>
      </c>
      <c r="J173" s="8" t="s">
        <v>10</v>
      </c>
      <c r="K173" s="8" t="s">
        <v>33</v>
      </c>
      <c r="L173" s="13" t="s">
        <v>32</v>
      </c>
      <c r="M173" s="12" t="s">
        <v>2</v>
      </c>
      <c r="N173" s="29" t="s">
        <v>1</v>
      </c>
      <c r="O173" s="4" t="s">
        <v>31</v>
      </c>
    </row>
    <row r="174" spans="2:15" ht="21" customHeight="1" x14ac:dyDescent="0.3">
      <c r="B174" s="14">
        <v>13</v>
      </c>
      <c r="C174" s="12" t="s">
        <v>30</v>
      </c>
      <c r="D174" s="14">
        <v>8</v>
      </c>
      <c r="E174" s="28" t="s">
        <v>29</v>
      </c>
      <c r="F174" s="12" t="s">
        <v>28</v>
      </c>
      <c r="G174" s="17">
        <v>35796</v>
      </c>
      <c r="H174" s="16">
        <f t="shared" ca="1" si="5"/>
        <v>26</v>
      </c>
      <c r="I174" s="14" t="s">
        <v>10</v>
      </c>
      <c r="J174" s="14" t="s">
        <v>10</v>
      </c>
      <c r="K174" s="14" t="s">
        <v>27</v>
      </c>
      <c r="L174" s="13" t="s">
        <v>26</v>
      </c>
      <c r="M174" s="12" t="s">
        <v>25</v>
      </c>
      <c r="N174" s="11" t="s">
        <v>1</v>
      </c>
      <c r="O174" s="4" t="s">
        <v>24</v>
      </c>
    </row>
    <row r="175" spans="2:15" ht="21" customHeight="1" x14ac:dyDescent="0.3">
      <c r="B175" s="14">
        <v>14</v>
      </c>
      <c r="C175" s="12" t="s">
        <v>12</v>
      </c>
      <c r="D175" s="14">
        <v>56</v>
      </c>
      <c r="E175" s="28" t="s">
        <v>23</v>
      </c>
      <c r="F175" s="12" t="s">
        <v>19</v>
      </c>
      <c r="G175" s="17">
        <v>20090</v>
      </c>
      <c r="H175" s="16">
        <f t="shared" ca="1" si="5"/>
        <v>69</v>
      </c>
      <c r="I175" s="14" t="s">
        <v>10</v>
      </c>
      <c r="J175" s="14" t="s">
        <v>18</v>
      </c>
      <c r="K175" s="14"/>
      <c r="L175" s="13" t="s">
        <v>22</v>
      </c>
      <c r="M175" s="12" t="s">
        <v>8</v>
      </c>
      <c r="N175" s="11" t="s">
        <v>1</v>
      </c>
      <c r="O175" s="4" t="s">
        <v>21</v>
      </c>
    </row>
    <row r="176" spans="2:15" ht="21" customHeight="1" x14ac:dyDescent="0.3">
      <c r="B176" s="24">
        <v>14</v>
      </c>
      <c r="C176" s="22" t="s">
        <v>12</v>
      </c>
      <c r="D176" s="24">
        <v>83</v>
      </c>
      <c r="E176" s="27" t="s">
        <v>20</v>
      </c>
      <c r="F176" s="22" t="s">
        <v>19</v>
      </c>
      <c r="G176" s="26">
        <v>19725</v>
      </c>
      <c r="H176" s="25">
        <f t="shared" ca="1" si="5"/>
        <v>70</v>
      </c>
      <c r="I176" s="24" t="s">
        <v>10</v>
      </c>
      <c r="J176" s="24" t="s">
        <v>18</v>
      </c>
      <c r="K176" s="24"/>
      <c r="L176" s="23" t="s">
        <v>17</v>
      </c>
      <c r="M176" s="22" t="s">
        <v>8</v>
      </c>
      <c r="N176" s="21" t="s">
        <v>1</v>
      </c>
      <c r="O176" s="20" t="s">
        <v>16</v>
      </c>
    </row>
    <row r="177" spans="2:15" ht="21" customHeight="1" x14ac:dyDescent="0.3">
      <c r="B177" s="14">
        <v>14</v>
      </c>
      <c r="C177" s="12" t="s">
        <v>12</v>
      </c>
      <c r="D177" s="14">
        <v>193</v>
      </c>
      <c r="E177" s="19">
        <v>490193</v>
      </c>
      <c r="F177" s="12" t="s">
        <v>15</v>
      </c>
      <c r="G177" s="10">
        <v>37622</v>
      </c>
      <c r="H177" s="9">
        <f t="shared" ca="1" si="5"/>
        <v>21</v>
      </c>
      <c r="I177" s="18" t="s">
        <v>10</v>
      </c>
      <c r="J177" s="18" t="s">
        <v>10</v>
      </c>
      <c r="K177" s="8" t="s">
        <v>14</v>
      </c>
      <c r="L177" s="13" t="s">
        <v>13</v>
      </c>
      <c r="M177" s="12" t="s">
        <v>8</v>
      </c>
      <c r="N177" s="11" t="s">
        <v>1</v>
      </c>
      <c r="O177" s="4"/>
    </row>
    <row r="178" spans="2:15" ht="21" customHeight="1" x14ac:dyDescent="0.3">
      <c r="B178" s="14">
        <v>14</v>
      </c>
      <c r="C178" s="12" t="s">
        <v>12</v>
      </c>
      <c r="D178" s="14">
        <v>189</v>
      </c>
      <c r="E178" s="14">
        <v>490189</v>
      </c>
      <c r="F178" s="12" t="s">
        <v>11</v>
      </c>
      <c r="G178" s="17">
        <v>16438</v>
      </c>
      <c r="H178" s="16">
        <f t="shared" ca="1" si="5"/>
        <v>79</v>
      </c>
      <c r="I178" s="15" t="s">
        <v>10</v>
      </c>
      <c r="J178" s="15" t="s">
        <v>5</v>
      </c>
      <c r="K178" s="14"/>
      <c r="L178" s="13" t="s">
        <v>9</v>
      </c>
      <c r="M178" s="12" t="s">
        <v>8</v>
      </c>
      <c r="N178" s="11" t="s">
        <v>1</v>
      </c>
      <c r="O178" s="4"/>
    </row>
    <row r="179" spans="2:15" ht="21" customHeight="1" x14ac:dyDescent="0.3">
      <c r="B179" s="8">
        <v>14</v>
      </c>
      <c r="C179" s="6" t="s">
        <v>7</v>
      </c>
      <c r="D179" s="8">
        <v>174</v>
      </c>
      <c r="E179" s="8">
        <v>430174</v>
      </c>
      <c r="F179" s="6" t="s">
        <v>6</v>
      </c>
      <c r="G179" s="10">
        <v>12785</v>
      </c>
      <c r="H179" s="9">
        <f t="shared" ca="1" si="5"/>
        <v>89</v>
      </c>
      <c r="I179" s="8" t="s">
        <v>5</v>
      </c>
      <c r="J179" s="8" t="s">
        <v>5</v>
      </c>
      <c r="K179" s="8" t="s">
        <v>4</v>
      </c>
      <c r="L179" s="7" t="s">
        <v>3</v>
      </c>
      <c r="M179" s="6" t="s">
        <v>2</v>
      </c>
      <c r="N179" s="5" t="s">
        <v>1</v>
      </c>
      <c r="O179" s="4" t="s">
        <v>0</v>
      </c>
    </row>
    <row r="180" spans="2:15" ht="21" customHeight="1" x14ac:dyDescent="0.3"/>
  </sheetData>
  <autoFilter ref="B3:O3" xr:uid="{07B101F1-DD18-4942-BA7F-765D726628A8}"/>
  <hyperlinks>
    <hyperlink ref="N4" r:id="rId1" xr:uid="{9A454665-29E4-48D6-AE96-4029140EB946}"/>
    <hyperlink ref="N5" r:id="rId2" xr:uid="{6F55424A-A84A-4426-BC9A-A22C9ED955CA}"/>
    <hyperlink ref="N6" r:id="rId3" xr:uid="{A246257C-699A-4BD4-A217-57765D12C81B}"/>
    <hyperlink ref="N7" r:id="rId4" xr:uid="{5BE74AD6-AB87-46A0-90DD-D961BDBD57B3}"/>
    <hyperlink ref="N8" r:id="rId5" xr:uid="{C0CA9621-0955-49C9-9BF5-C8635CC28A82}"/>
    <hyperlink ref="N9" r:id="rId6" xr:uid="{C7C3A1FE-3E87-45FF-98DC-D4A496A2E3C1}"/>
    <hyperlink ref="N10" r:id="rId7" xr:uid="{DCA03F12-EF34-4201-83B6-32D58F58C882}"/>
    <hyperlink ref="N11" r:id="rId8" xr:uid="{AAA697AA-CDF1-483E-9E75-9BD937904616}"/>
    <hyperlink ref="N12" r:id="rId9" xr:uid="{3C68F722-965D-4C06-9230-653D8A0926E0}"/>
    <hyperlink ref="N13" r:id="rId10" xr:uid="{67A695DA-7CBF-49A0-AD33-D12EA12A0486}"/>
    <hyperlink ref="N14" r:id="rId11" xr:uid="{39D1A0C9-172D-4786-B541-4ECD7AE103B2}"/>
    <hyperlink ref="N15" r:id="rId12" xr:uid="{57A64BA2-FA4C-4A45-A1A0-803BAD60D20E}"/>
    <hyperlink ref="N16" r:id="rId13" xr:uid="{2E80EE8B-314B-4846-B5F6-C9BB0C4B3915}"/>
    <hyperlink ref="N17" r:id="rId14" xr:uid="{C6DC41E6-E9C6-43F8-A235-1185CC743E9E}"/>
    <hyperlink ref="N18" r:id="rId15" xr:uid="{6933F284-28FD-4ED7-9F16-5F88ACB2A410}"/>
    <hyperlink ref="N19" r:id="rId16" xr:uid="{A9FEE0CA-7BB3-48F4-9837-70A98D37F008}"/>
    <hyperlink ref="N20" r:id="rId17" xr:uid="{9CEE66B6-2543-4BF4-867E-3CCADC32735C}"/>
    <hyperlink ref="N21" r:id="rId18" xr:uid="{23F8E2E9-6152-4538-8B2B-61F7DC6DF333}"/>
    <hyperlink ref="N22" r:id="rId19" xr:uid="{EC9A91D2-7107-45A1-9493-632E6C56BEF3}"/>
    <hyperlink ref="N23" r:id="rId20" xr:uid="{FDF3B8E2-A21C-4643-A1DE-B04556D55FA1}"/>
    <hyperlink ref="N24" r:id="rId21" xr:uid="{D9A94EC7-8804-4AAD-ACC5-C1B45CF3D22C}"/>
    <hyperlink ref="N25" r:id="rId22" xr:uid="{B799CD6A-8CE2-4348-8301-85F25C613406}"/>
    <hyperlink ref="N26" r:id="rId23" xr:uid="{19996F9C-19DB-4F5D-B860-733CA855B91B}"/>
    <hyperlink ref="N27" r:id="rId24" xr:uid="{3BDA9BF2-341E-4927-9D7E-17603A0E5B70}"/>
    <hyperlink ref="N28" r:id="rId25" xr:uid="{355172EB-E672-4439-A56C-83D7BD8752E4}"/>
    <hyperlink ref="N29" r:id="rId26" xr:uid="{97665224-7E74-4C99-98BD-A428A8BC9943}"/>
    <hyperlink ref="N30" r:id="rId27" xr:uid="{7F94B1D0-B535-4520-8387-6881D772AE72}"/>
    <hyperlink ref="N31" r:id="rId28" xr:uid="{BEF6589E-C5B6-49F5-B5B1-13F2E739639F}"/>
    <hyperlink ref="N32" r:id="rId29" xr:uid="{E89A5F2A-8A01-4E87-91F1-9A0A232ADF2E}"/>
    <hyperlink ref="N33" r:id="rId30" xr:uid="{CB5C72F1-3958-4D7B-8BE2-D14DC5F2D139}"/>
    <hyperlink ref="N34" r:id="rId31" xr:uid="{268926A6-6DDD-482E-BE2E-DFDF72D1C261}"/>
    <hyperlink ref="N35" r:id="rId32" xr:uid="{7A0E59CC-F9C6-42B1-9D4D-38E29639EB13}"/>
    <hyperlink ref="N40" r:id="rId33" xr:uid="{82832A08-3480-438B-9E54-CA5011D9AD97}"/>
    <hyperlink ref="N38" r:id="rId34" xr:uid="{47514596-4159-4E97-980E-57CB6959DCBB}"/>
    <hyperlink ref="N36" r:id="rId35" xr:uid="{2AFDBA9A-00A8-4C96-8C08-09A2776B9E50}"/>
    <hyperlink ref="N41" r:id="rId36" xr:uid="{C936D422-6D4C-409C-8D89-4D2CBA810E7A}"/>
    <hyperlink ref="N39" r:id="rId37" xr:uid="{CAD3C142-206F-4D74-A7E1-E1F0A5011FB8}"/>
    <hyperlink ref="N37" r:id="rId38" xr:uid="{70BAFE67-200A-40C6-A3F0-82B2DA1593F2}"/>
    <hyperlink ref="N42" r:id="rId39" xr:uid="{2BD726D6-8821-483B-8800-86B73E00A697}"/>
    <hyperlink ref="N43" r:id="rId40" xr:uid="{45F1414B-397B-4CD2-8A9C-3765D70B2C5E}"/>
    <hyperlink ref="N45" r:id="rId41" xr:uid="{546F4DE1-CAA5-4829-A890-3AEDD4EF15CB}"/>
    <hyperlink ref="N44" r:id="rId42" xr:uid="{C4EF667C-7D82-4E9A-988D-2073CE6B3B4B}"/>
    <hyperlink ref="N46" r:id="rId43" xr:uid="{DDB81519-15AE-45A2-854E-4EFFB313D23C}"/>
    <hyperlink ref="N47" r:id="rId44" xr:uid="{37C99752-369F-484C-A804-5BCA21E0AB57}"/>
    <hyperlink ref="N49" r:id="rId45" xr:uid="{EE2457E6-A59F-4E45-94F8-F31343F6E96F}"/>
    <hyperlink ref="N50" r:id="rId46" xr:uid="{5D20FC7C-6E5A-4D53-BB00-FA0771D02146}"/>
    <hyperlink ref="N51" r:id="rId47" xr:uid="{0A904836-A23A-4466-8E33-FF84D2A594EF}"/>
    <hyperlink ref="N52" r:id="rId48" xr:uid="{ADAEBD3C-FF55-4888-AE81-6D7AD4BD692A}"/>
    <hyperlink ref="N53" r:id="rId49" xr:uid="{AD92ECAE-8D35-400B-86BF-10448C42FDD7}"/>
    <hyperlink ref="N54" r:id="rId50" xr:uid="{122FB508-F65C-4A37-A112-B8BDD982A44B}"/>
    <hyperlink ref="N55" r:id="rId51" xr:uid="{81102944-6208-4EC9-BFA4-CFD81319C6A9}"/>
    <hyperlink ref="N56" r:id="rId52" xr:uid="{258EBADC-AEF5-4856-BFE5-3A9DE938F5D5}"/>
    <hyperlink ref="N57" r:id="rId53" xr:uid="{26C7BB0B-A930-49E0-BD4B-ED208F1A21FA}"/>
    <hyperlink ref="N58" r:id="rId54" xr:uid="{6C387ED0-7FD2-4F09-A608-BC316CAC523A}"/>
    <hyperlink ref="N59" r:id="rId55" xr:uid="{DD79CDFF-1723-4BBE-A27C-5336934901CB}"/>
    <hyperlink ref="N60" r:id="rId56" xr:uid="{3ED227D8-7145-44C3-859D-39527C2EE558}"/>
    <hyperlink ref="N61" r:id="rId57" xr:uid="{662E3CA4-7ABE-446D-B186-9C1A283858AE}"/>
    <hyperlink ref="N62" r:id="rId58" xr:uid="{EF4C5F1E-4C70-4EFC-A1AA-A2C32282448F}"/>
    <hyperlink ref="N63" r:id="rId59" xr:uid="{72AA9C03-D24C-402F-A5D5-F19B86E5CA9D}"/>
    <hyperlink ref="N64" r:id="rId60" xr:uid="{CA9A71BD-DAF2-4E29-AC73-7C0A1CE87F92}"/>
    <hyperlink ref="N65" r:id="rId61" xr:uid="{D8591417-2F39-45AD-A9EE-7297A5DD9627}"/>
    <hyperlink ref="N66" r:id="rId62" xr:uid="{BEF4E2EE-DB0A-41B7-92F5-44060D095BAE}"/>
    <hyperlink ref="N67" r:id="rId63" xr:uid="{EA777DA1-845D-4A2E-BDAD-199DC4D5E8FD}"/>
    <hyperlink ref="N68" r:id="rId64" xr:uid="{4E68A1D9-A2AB-4860-A8B5-9F32ADBA7BE5}"/>
    <hyperlink ref="N69" r:id="rId65" xr:uid="{859CC3F4-145B-464E-96FF-0DC6628D2F7E}"/>
    <hyperlink ref="N70" r:id="rId66" xr:uid="{069C304E-8C6E-458E-A9CF-949ACCA9523C}"/>
    <hyperlink ref="N71" r:id="rId67" xr:uid="{EEAFB481-1D80-48B4-8F15-9748B4A975CF}"/>
    <hyperlink ref="N72" r:id="rId68" xr:uid="{58AD0B11-281C-4E58-A840-99E04738FC92}"/>
    <hyperlink ref="N73" r:id="rId69" xr:uid="{505F742B-2746-4C57-9E73-A80F64D47CF1}"/>
    <hyperlink ref="N74" r:id="rId70" xr:uid="{C443D577-3248-4FD5-9080-E9CBD198B8E8}"/>
    <hyperlink ref="N75" r:id="rId71" xr:uid="{B55AE95D-A390-41F0-85B6-872EE87B696D}"/>
    <hyperlink ref="N76" r:id="rId72" xr:uid="{0DF9DBCA-8FD2-4F12-A3E5-6CB2FD322A53}"/>
    <hyperlink ref="N101" r:id="rId73" xr:uid="{DE01A737-BA4B-4EA5-A0A6-6E3995EA3A00}"/>
    <hyperlink ref="M172" r:id="rId74" display="Map" xr:uid="{0A3735CC-27F0-417F-AA11-35B27AB120C0}"/>
    <hyperlink ref="N172" r:id="rId75" xr:uid="{D980F9C3-6036-4639-A9CA-E3DEE3A7D1A1}"/>
    <hyperlink ref="N173" r:id="rId76" xr:uid="{197BFEE3-F4B3-443D-AFC0-642BDEF76ECD}"/>
    <hyperlink ref="M173" r:id="rId77" display="Map" xr:uid="{66470D6C-6697-4CEE-8905-54FB2C01916B}"/>
    <hyperlink ref="N174" r:id="rId78" xr:uid="{EE7B2000-6126-4FF2-9598-B98648B92102}"/>
    <hyperlink ref="N175" r:id="rId79" xr:uid="{B1F62B4B-7434-4A8E-BCFB-B91A3D01E383}"/>
    <hyperlink ref="N176" r:id="rId80" xr:uid="{5B2A749C-E30C-45AC-A07D-7A2E5D0C1519}"/>
    <hyperlink ref="N177" r:id="rId81" xr:uid="{2EED3C73-8A44-464E-A308-73A841412208}"/>
    <hyperlink ref="N178" r:id="rId82" xr:uid="{CE8E1A67-343D-44CF-9FF7-1C8FC16212CD}"/>
    <hyperlink ref="N179" r:id="rId83" xr:uid="{F43FEA37-17A7-41FE-BD69-B12413E5FFAD}"/>
  </hyperlinks>
  <printOptions horizontalCentered="1"/>
  <pageMargins left="0.25" right="0.25" top="0.5" bottom="0.25" header="0.3" footer="0.3"/>
  <pageSetup scale="53" orientation="portrait" horizontalDpi="1200" verticalDpi="1200" r:id="rId8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4A99AAE59DB5459746A0784600842B" ma:contentTypeVersion="26" ma:contentTypeDescription="Create a new document." ma:contentTypeScope="" ma:versionID="e32e766060b9e39cde46682b340672c5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cde56b3d-92b7-4691-acce-ddd9fde60a71" targetNamespace="http://schemas.microsoft.com/office/2006/metadata/properties" ma:root="true" ma:fieldsID="0a53eb004713b8fe5d37617b8564dd9e" ns1:_="" ns2:_="" ns3:_="">
    <xsd:import namespace="http://schemas.microsoft.com/sharepoint/v3"/>
    <xsd:import namespace="16f00c2e-ac5c-418b-9f13-a0771dbd417d"/>
    <xsd:import namespace="cde56b3d-92b7-4691-acce-ddd9fde60a7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1:PublishingStartDate" minOccurs="0"/>
                <xsd:element ref="ns1:PublishingExpirationDate" minOccurs="0"/>
                <xsd:element ref="ns3:Catergory" minOccurs="0"/>
                <xsd:element ref="ns2:SharedWithUsers" minOccurs="0"/>
                <xsd:element ref="ns3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1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56b3d-92b7-4691-acce-ddd9fde60a71" elementFormDefault="qualified">
    <xsd:import namespace="http://schemas.microsoft.com/office/2006/documentManagement/types"/>
    <xsd:import namespace="http://schemas.microsoft.com/office/infopath/2007/PartnerControls"/>
    <xsd:element name="Catergory" ma:index="14" nillable="true" ma:displayName="Category" ma:format="Dropdown" ma:internalName="Catergory">
      <xsd:simpleType>
        <xsd:restriction base="dms:Choice">
          <xsd:enumeration value="Natural Resources"/>
          <xsd:enumeration value="ECAP Processes-Procedures"/>
          <xsd:enumeration value="Permitting"/>
          <xsd:enumeration value="Archived Documents"/>
          <xsd:enumeration value="Jurisdictional Determination Package"/>
          <xsd:enumeration value="Individual Permits"/>
          <xsd:enumeration value="Nationwide-General Permits"/>
          <xsd:enumeration value="Permit Re-Issuance"/>
          <xsd:enumeration value="NRTR Resources"/>
          <xsd:enumeration value="WOTUS"/>
          <xsd:enumeration value="Newsletter"/>
        </xsd:restriction>
      </xsd:simpleType>
    </xsd:element>
    <xsd:element name="Order0" ma:index="16" nillable="true" ma:displayName="Order" ma:internalName="Order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  <Catergory xmlns="cde56b3d-92b7-4691-acce-ddd9fde60a71">Permitting</Catergory>
    <PublishingExpirationDate xmlns="http://schemas.microsoft.com/sharepoint/v3" xsi:nil="true"/>
    <PublishingStartDate xmlns="http://schemas.microsoft.com/sharepoint/v3" xsi:nil="true"/>
    <Order0 xmlns="cde56b3d-92b7-4691-acce-ddd9fde60a71">24</Order0>
  </documentManagement>
</p:properties>
</file>

<file path=customXml/itemProps1.xml><?xml version="1.0" encoding="utf-8"?>
<ds:datastoreItem xmlns:ds="http://schemas.openxmlformats.org/officeDocument/2006/customXml" ds:itemID="{111413C2-36D9-4C32-B9E7-F533B9A5ABC2}"/>
</file>

<file path=customXml/itemProps2.xml><?xml version="1.0" encoding="utf-8"?>
<ds:datastoreItem xmlns:ds="http://schemas.openxmlformats.org/officeDocument/2006/customXml" ds:itemID="{29A1FAE2-A9C0-462E-999C-B2EE7ADBA170}"/>
</file>

<file path=customXml/itemProps3.xml><?xml version="1.0" encoding="utf-8"?>
<ds:datastoreItem xmlns:ds="http://schemas.openxmlformats.org/officeDocument/2006/customXml" ds:itemID="{EEBBDF25-EFBD-4F7E-880E-C620242BE659}"/>
</file>

<file path=customXml/itemProps4.xml><?xml version="1.0" encoding="utf-8"?>
<ds:datastoreItem xmlns:ds="http://schemas.openxmlformats.org/officeDocument/2006/customXml" ds:itemID="{6BD1B926-F327-4EEA-8B34-04B54054AA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2024-08-13</vt:lpstr>
      <vt:lpstr>'2024-08-13'!Print_Area</vt:lpstr>
      <vt:lpstr>'2024-08-13'!Print_Titles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NCDOT Facilities in a FERC Boundary</dc:title>
  <dc:creator>Turchy, Michael A</dc:creator>
  <cp:lastModifiedBy>Turchy, Michael A</cp:lastModifiedBy>
  <dcterms:created xsi:type="dcterms:W3CDTF">2024-08-13T15:49:56Z</dcterms:created>
  <dcterms:modified xsi:type="dcterms:W3CDTF">2024-08-13T15:52:53Z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0x010100B64A99AAE59DB5459746A0784600842B</vt:lpwstr>
  </property>
  <property fmtid="{D5CDD505-2E9C-101B-9397-08002B2CF9AE}" pid="3" name="Order">
    <vt:r8>8400</vt:r8>
  </property>
</Properties>
</file>